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artin\Desktop\"/>
    </mc:Choice>
  </mc:AlternateContent>
  <xr:revisionPtr revIDLastSave="0" documentId="8_{2599EEDC-B083-413C-B45C-54ADFE5F5B85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KL (9)" sheetId="2" r:id="rId1"/>
  </sheets>
  <externalReferences>
    <externalReference r:id="rId2"/>
  </externalReferences>
  <definedNames>
    <definedName name="_xlnm.Print_Area" localSheetId="0">'KL (9)'!$A$1:$S$109</definedName>
    <definedName name="erster_Kampftag" localSheetId="0">'KL (9)'!$A$1</definedName>
    <definedName name="erster_Kampftag">#REF!</definedName>
    <definedName name="Excel_BuiltIn_Print_Area" localSheetId="0">'KL (9)'!$A$1:$S$109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BB1" i="2"/>
  <c r="BI1" i="2" s="1"/>
  <c r="BP1" i="2" s="1"/>
  <c r="BW1" i="2" s="1"/>
  <c r="CD1" i="2" s="1"/>
  <c r="CK1" i="2" s="1"/>
  <c r="CR1" i="2" s="1"/>
  <c r="CY1" i="2" s="1"/>
  <c r="DF1" i="2" s="1"/>
  <c r="B2" i="2"/>
  <c r="BB80" i="2"/>
  <c r="BI80" i="2"/>
  <c r="BP80" i="2"/>
  <c r="BW80" i="2"/>
  <c r="CD80" i="2"/>
  <c r="CK80" i="2"/>
  <c r="CR80" i="2"/>
  <c r="CY80" i="2"/>
  <c r="DF80" i="2"/>
  <c r="U84" i="2"/>
  <c r="BM84" i="2"/>
  <c r="BN84" i="2"/>
  <c r="BO84" i="2" s="1"/>
  <c r="U85" i="2"/>
  <c r="BL85" i="2"/>
  <c r="U86" i="2"/>
  <c r="U87" i="2"/>
  <c r="U88" i="2"/>
  <c r="U89" i="2"/>
  <c r="U90" i="2"/>
  <c r="U91" i="2"/>
  <c r="U92" i="2"/>
  <c r="BY94" i="2"/>
  <c r="BZ94" i="2" s="1"/>
  <c r="CA94" i="2" s="1"/>
  <c r="CB94" i="2" s="1"/>
  <c r="CC94" i="2" s="1"/>
  <c r="CD94" i="2" s="1"/>
  <c r="CE94" i="2" s="1"/>
  <c r="CF94" i="2" s="1"/>
  <c r="CG94" i="2" s="1"/>
  <c r="CH94" i="2" s="1"/>
  <c r="AB88" i="2"/>
  <c r="AB90" i="2"/>
  <c r="AB92" i="2"/>
  <c r="AB91" i="2"/>
  <c r="AB86" i="2"/>
  <c r="AB89" i="2"/>
  <c r="AB85" i="2"/>
  <c r="AB87" i="2"/>
  <c r="AB84" i="2"/>
  <c r="F4" i="2" l="1"/>
  <c r="F6" i="2"/>
  <c r="F11" i="2"/>
  <c r="F18" i="2"/>
  <c r="F28" i="2"/>
  <c r="F40" i="2"/>
  <c r="F25" i="2"/>
  <c r="F42" i="2"/>
  <c r="I12" i="2"/>
  <c r="I6" i="2"/>
  <c r="I8" i="2"/>
  <c r="I20" i="2"/>
  <c r="I34" i="2"/>
  <c r="I37" i="2"/>
  <c r="I39" i="2"/>
  <c r="I41" i="2"/>
  <c r="I10" i="2"/>
  <c r="F8" i="2"/>
  <c r="I15" i="2"/>
  <c r="I22" i="2"/>
  <c r="I24" i="2"/>
  <c r="I26" i="2"/>
  <c r="I28" i="2"/>
  <c r="I31" i="2"/>
  <c r="I17" i="2"/>
  <c r="F15" i="2"/>
  <c r="I19" i="2"/>
  <c r="I21" i="2"/>
  <c r="I36" i="2"/>
  <c r="F41" i="2"/>
  <c r="I38" i="2"/>
  <c r="I40" i="2"/>
  <c r="I5" i="2"/>
  <c r="F10" i="2"/>
  <c r="F12" i="2"/>
  <c r="F17" i="2"/>
  <c r="I25" i="2"/>
  <c r="I27" i="2"/>
  <c r="I30" i="2"/>
  <c r="I32" i="2"/>
  <c r="F5" i="2"/>
  <c r="I7" i="2"/>
  <c r="F19" i="2"/>
  <c r="F22" i="2"/>
  <c r="I29" i="2"/>
  <c r="I35" i="2"/>
  <c r="F37" i="2"/>
  <c r="I42" i="2"/>
  <c r="F7" i="2"/>
  <c r="I11" i="2"/>
  <c r="I9" i="2"/>
  <c r="I14" i="2"/>
  <c r="F30" i="2"/>
  <c r="F34" i="2"/>
  <c r="F26" i="2"/>
  <c r="F38" i="2"/>
  <c r="I16" i="2"/>
  <c r="F14" i="2"/>
  <c r="F20" i="2"/>
  <c r="I18" i="2"/>
  <c r="F29" i="2"/>
  <c r="F32" i="2"/>
  <c r="F36" i="2"/>
  <c r="F24" i="2"/>
  <c r="F9" i="2"/>
  <c r="I4" i="2"/>
  <c r="F16" i="2"/>
  <c r="F21" i="2"/>
  <c r="F31" i="2"/>
  <c r="F35" i="2"/>
  <c r="F39" i="2"/>
  <c r="F27" i="2"/>
  <c r="BM85" i="2"/>
  <c r="BL86" i="2"/>
  <c r="BP84" i="2"/>
  <c r="BC2" i="2"/>
  <c r="BQ2" i="2"/>
  <c r="CS2" i="2"/>
  <c r="BX2" i="2"/>
  <c r="AV2" i="2"/>
  <c r="BJ2" i="2"/>
  <c r="CL2" i="2"/>
  <c r="CZ2" i="2"/>
  <c r="CE2" i="2"/>
  <c r="CE47" i="2" l="1"/>
  <c r="CE46" i="2"/>
  <c r="CE62" i="2"/>
  <c r="CE70" i="2"/>
  <c r="CE77" i="2"/>
  <c r="CE48" i="2"/>
  <c r="CE63" i="2"/>
  <c r="CE74" i="2"/>
  <c r="CE79" i="2"/>
  <c r="CE51" i="2"/>
  <c r="CE64" i="2"/>
  <c r="CE78" i="2"/>
  <c r="CE52" i="2"/>
  <c r="CE67" i="2"/>
  <c r="CE71" i="2"/>
  <c r="CE49" i="2"/>
  <c r="CF2" i="2"/>
  <c r="CF12" i="2" s="1"/>
  <c r="CE13" i="2"/>
  <c r="CE23" i="2"/>
  <c r="CE33" i="2"/>
  <c r="CE57" i="2"/>
  <c r="CE56" i="2"/>
  <c r="CE75" i="2"/>
  <c r="CE65" i="2"/>
  <c r="CE44" i="2"/>
  <c r="CE66" i="2"/>
  <c r="CE73" i="2"/>
  <c r="CE50" i="2"/>
  <c r="CE76" i="2"/>
  <c r="CE53" i="2"/>
  <c r="CE68" i="2"/>
  <c r="CE55" i="2"/>
  <c r="CE72" i="2"/>
  <c r="CE43" i="2"/>
  <c r="CE59" i="2"/>
  <c r="CE58" i="2"/>
  <c r="CE61" i="2"/>
  <c r="CE69" i="2"/>
  <c r="CE60" i="2"/>
  <c r="CE54" i="2"/>
  <c r="CE45" i="2"/>
  <c r="BX46" i="2"/>
  <c r="BX45" i="2"/>
  <c r="BX61" i="2"/>
  <c r="BX67" i="2"/>
  <c r="BX74" i="2"/>
  <c r="BX48" i="2"/>
  <c r="BX47" i="2"/>
  <c r="BX43" i="2"/>
  <c r="BX71" i="2"/>
  <c r="BX69" i="2"/>
  <c r="BX50" i="2"/>
  <c r="BX49" i="2"/>
  <c r="BX75" i="2"/>
  <c r="BX52" i="2"/>
  <c r="BX63" i="2"/>
  <c r="BX77" i="2"/>
  <c r="BX53" i="2"/>
  <c r="BX23" i="2"/>
  <c r="BX56" i="2"/>
  <c r="BX55" i="2"/>
  <c r="BX72" i="2"/>
  <c r="BX64" i="2"/>
  <c r="BX44" i="2"/>
  <c r="BX60" i="2"/>
  <c r="BX59" i="2"/>
  <c r="BX65" i="2"/>
  <c r="BX62" i="2"/>
  <c r="BX73" i="2"/>
  <c r="BX51" i="2"/>
  <c r="BX78" i="2"/>
  <c r="BX13" i="2"/>
  <c r="BX68" i="2"/>
  <c r="BX33" i="2"/>
  <c r="BX58" i="2"/>
  <c r="BX57" i="2"/>
  <c r="BX76" i="2"/>
  <c r="BX66" i="2"/>
  <c r="BX70" i="2"/>
  <c r="BY2" i="2"/>
  <c r="BY23" i="2" s="1"/>
  <c r="BX54" i="2"/>
  <c r="BX79" i="2"/>
  <c r="BJ33" i="2"/>
  <c r="BJ60" i="2"/>
  <c r="BJ57" i="2"/>
  <c r="BJ78" i="2"/>
  <c r="BJ62" i="2"/>
  <c r="BJ47" i="2"/>
  <c r="BJ65" i="2"/>
  <c r="BJ46" i="2"/>
  <c r="BJ43" i="2"/>
  <c r="BJ59" i="2"/>
  <c r="BJ79" i="2"/>
  <c r="BJ68" i="2"/>
  <c r="BJ50" i="2"/>
  <c r="BJ63" i="2"/>
  <c r="BJ76" i="2"/>
  <c r="BJ52" i="2"/>
  <c r="BJ64" i="2"/>
  <c r="BK2" i="2"/>
  <c r="BK23" i="2" s="1"/>
  <c r="BJ51" i="2"/>
  <c r="BJ69" i="2"/>
  <c r="BJ13" i="2"/>
  <c r="BJ56" i="2"/>
  <c r="BJ70" i="2"/>
  <c r="BJ58" i="2"/>
  <c r="BJ55" i="2"/>
  <c r="BJ74" i="2"/>
  <c r="BJ48" i="2"/>
  <c r="BJ45" i="2"/>
  <c r="BJ61" i="2"/>
  <c r="BJ67" i="2"/>
  <c r="BJ72" i="2"/>
  <c r="BJ44" i="2"/>
  <c r="BJ49" i="2"/>
  <c r="BJ71" i="2"/>
  <c r="BJ54" i="2"/>
  <c r="BJ66" i="2"/>
  <c r="BJ75" i="2"/>
  <c r="BJ53" i="2"/>
  <c r="BJ73" i="2"/>
  <c r="BJ23" i="2"/>
  <c r="BJ77" i="2"/>
  <c r="CS49" i="2"/>
  <c r="CS46" i="2"/>
  <c r="CS63" i="2"/>
  <c r="CS64" i="2"/>
  <c r="CS70" i="2"/>
  <c r="CS55" i="2"/>
  <c r="CS65" i="2"/>
  <c r="CS57" i="2"/>
  <c r="CS69" i="2"/>
  <c r="CS51" i="2"/>
  <c r="CS48" i="2"/>
  <c r="CS61" i="2"/>
  <c r="CS68" i="2"/>
  <c r="CS79" i="2"/>
  <c r="CS13" i="2"/>
  <c r="CS76" i="2"/>
  <c r="CS23" i="2"/>
  <c r="CS33" i="2"/>
  <c r="CS56" i="2"/>
  <c r="CS73" i="2"/>
  <c r="CS71" i="2"/>
  <c r="CS43" i="2"/>
  <c r="CS47" i="2"/>
  <c r="CS60" i="2"/>
  <c r="CS66" i="2"/>
  <c r="CS78" i="2"/>
  <c r="CT2" i="2"/>
  <c r="CT18" i="2" s="1"/>
  <c r="CS53" i="2"/>
  <c r="CS50" i="2"/>
  <c r="CS62" i="2"/>
  <c r="CS72" i="2"/>
  <c r="CS74" i="2"/>
  <c r="CS52" i="2"/>
  <c r="CS54" i="2"/>
  <c r="CS67" i="2"/>
  <c r="CS59" i="2"/>
  <c r="CS45" i="2"/>
  <c r="CS58" i="2"/>
  <c r="CS77" i="2"/>
  <c r="CS75" i="2"/>
  <c r="CS44" i="2"/>
  <c r="BQ62" i="2"/>
  <c r="BQ47" i="2"/>
  <c r="BQ48" i="2"/>
  <c r="BQ63" i="2"/>
  <c r="BQ43" i="2"/>
  <c r="BQ71" i="2"/>
  <c r="BQ49" i="2"/>
  <c r="BQ50" i="2"/>
  <c r="BQ64" i="2"/>
  <c r="BQ66" i="2"/>
  <c r="BQ75" i="2"/>
  <c r="BQ65" i="2"/>
  <c r="BQ51" i="2"/>
  <c r="BQ52" i="2"/>
  <c r="BQ44" i="2"/>
  <c r="BQ68" i="2"/>
  <c r="BQ70" i="2"/>
  <c r="BR2" i="2"/>
  <c r="BR51" i="2" s="1"/>
  <c r="BQ53" i="2"/>
  <c r="BQ54" i="2"/>
  <c r="BQ72" i="2"/>
  <c r="BQ74" i="2"/>
  <c r="BQ13" i="2"/>
  <c r="BQ55" i="2"/>
  <c r="BQ56" i="2"/>
  <c r="BQ69" i="2"/>
  <c r="BQ76" i="2"/>
  <c r="BQ78" i="2"/>
  <c r="BQ23" i="2"/>
  <c r="BQ57" i="2"/>
  <c r="BQ58" i="2"/>
  <c r="BQ73" i="2"/>
  <c r="BQ79" i="2"/>
  <c r="BQ46" i="2"/>
  <c r="BQ33" i="2"/>
  <c r="BQ59" i="2"/>
  <c r="BQ60" i="2"/>
  <c r="BQ77" i="2"/>
  <c r="BQ61" i="2"/>
  <c r="BQ45" i="2"/>
  <c r="BQ67" i="2"/>
  <c r="BC45" i="2"/>
  <c r="BC43" i="2"/>
  <c r="BC58" i="2"/>
  <c r="BC64" i="2"/>
  <c r="BC69" i="2"/>
  <c r="BC13" i="2"/>
  <c r="BC47" i="2"/>
  <c r="BC44" i="2"/>
  <c r="BC60" i="2"/>
  <c r="BC66" i="2"/>
  <c r="BC73" i="2"/>
  <c r="BD2" i="2"/>
  <c r="BD52" i="2" s="1"/>
  <c r="BC53" i="2"/>
  <c r="BC71" i="2"/>
  <c r="BC76" i="2"/>
  <c r="BC52" i="2"/>
  <c r="BC63" i="2"/>
  <c r="BC33" i="2"/>
  <c r="BC54" i="2"/>
  <c r="BC68" i="2"/>
  <c r="BC23" i="2"/>
  <c r="BC56" i="2"/>
  <c r="BC65" i="2"/>
  <c r="BC49" i="2"/>
  <c r="BC46" i="2"/>
  <c r="BC62" i="2"/>
  <c r="BC70" i="2"/>
  <c r="BC77" i="2"/>
  <c r="BC50" i="2"/>
  <c r="BC78" i="2"/>
  <c r="BC55" i="2"/>
  <c r="BC75" i="2"/>
  <c r="BC57" i="2"/>
  <c r="BC79" i="2"/>
  <c r="BC59" i="2"/>
  <c r="BC61" i="2"/>
  <c r="BC51" i="2"/>
  <c r="BC48" i="2"/>
  <c r="BC67" i="2"/>
  <c r="BC74" i="2"/>
  <c r="BC72" i="2"/>
  <c r="AV46" i="2"/>
  <c r="AV43" i="2"/>
  <c r="AV57" i="2"/>
  <c r="AV67" i="2"/>
  <c r="AV78" i="2"/>
  <c r="AV68" i="2"/>
  <c r="AV73" i="2"/>
  <c r="AV72" i="2"/>
  <c r="AV53" i="2"/>
  <c r="AV64" i="2"/>
  <c r="AV74" i="2"/>
  <c r="AV48" i="2"/>
  <c r="AV44" i="2"/>
  <c r="AV59" i="2"/>
  <c r="AV71" i="2"/>
  <c r="AV65" i="2"/>
  <c r="AV54" i="2"/>
  <c r="AV13" i="2"/>
  <c r="AV58" i="2"/>
  <c r="AV76" i="2"/>
  <c r="AV55" i="2"/>
  <c r="AV50" i="2"/>
  <c r="AV45" i="2"/>
  <c r="AV61" i="2"/>
  <c r="AV75" i="2"/>
  <c r="AV69" i="2"/>
  <c r="AV49" i="2"/>
  <c r="AV56" i="2"/>
  <c r="AV66" i="2"/>
  <c r="AV23" i="2"/>
  <c r="AV70" i="2"/>
  <c r="AV60" i="2"/>
  <c r="AV52" i="2"/>
  <c r="AV47" i="2"/>
  <c r="AV63" i="2"/>
  <c r="AV62" i="2"/>
  <c r="AV77" i="2"/>
  <c r="AW2" i="2"/>
  <c r="AW42" i="2" s="1"/>
  <c r="AV79" i="2"/>
  <c r="AV51" i="2"/>
  <c r="AV33" i="2"/>
  <c r="CZ33" i="2"/>
  <c r="CZ58" i="2"/>
  <c r="CZ57" i="2"/>
  <c r="CZ72" i="2"/>
  <c r="CZ74" i="2"/>
  <c r="CZ50" i="2"/>
  <c r="CZ49" i="2"/>
  <c r="CZ71" i="2"/>
  <c r="CZ60" i="2"/>
  <c r="CZ55" i="2"/>
  <c r="CZ44" i="2"/>
  <c r="CZ43" i="2"/>
  <c r="CZ59" i="2"/>
  <c r="CZ76" i="2"/>
  <c r="CZ69" i="2"/>
  <c r="CZ77" i="2"/>
  <c r="DA2" i="2"/>
  <c r="DA33" i="2" s="1"/>
  <c r="CZ51" i="2"/>
  <c r="CZ13" i="2"/>
  <c r="CZ53" i="2"/>
  <c r="CZ66" i="2"/>
  <c r="CZ23" i="2"/>
  <c r="CZ70" i="2"/>
  <c r="CZ46" i="2"/>
  <c r="CZ45" i="2"/>
  <c r="CZ61" i="2"/>
  <c r="CZ65" i="2"/>
  <c r="CZ73" i="2"/>
  <c r="CZ52" i="2"/>
  <c r="CZ75" i="2"/>
  <c r="CZ54" i="2"/>
  <c r="CZ64" i="2"/>
  <c r="CZ56" i="2"/>
  <c r="CZ48" i="2"/>
  <c r="CZ47" i="2"/>
  <c r="CZ62" i="2"/>
  <c r="CZ67" i="2"/>
  <c r="CZ79" i="2"/>
  <c r="CZ63" i="2"/>
  <c r="CZ78" i="2"/>
  <c r="CZ68" i="2"/>
  <c r="CL13" i="2"/>
  <c r="CL52" i="2"/>
  <c r="CL51" i="2"/>
  <c r="CL70" i="2"/>
  <c r="CL63" i="2"/>
  <c r="CL59" i="2"/>
  <c r="CL73" i="2"/>
  <c r="CL50" i="2"/>
  <c r="CL23" i="2"/>
  <c r="CL54" i="2"/>
  <c r="CL53" i="2"/>
  <c r="CL74" i="2"/>
  <c r="CL68" i="2"/>
  <c r="CL60" i="2"/>
  <c r="CL69" i="2"/>
  <c r="CL45" i="2"/>
  <c r="CL48" i="2"/>
  <c r="CL47" i="2"/>
  <c r="CL77" i="2"/>
  <c r="CL71" i="2"/>
  <c r="CM2" i="2"/>
  <c r="CM40" i="2" s="1"/>
  <c r="CL49" i="2"/>
  <c r="CL62" i="2"/>
  <c r="CL33" i="2"/>
  <c r="CL56" i="2"/>
  <c r="CL55" i="2"/>
  <c r="CL67" i="2"/>
  <c r="CL72" i="2"/>
  <c r="CL44" i="2"/>
  <c r="CL78" i="2"/>
  <c r="CL46" i="2"/>
  <c r="CL61" i="2"/>
  <c r="CL64" i="2"/>
  <c r="CL66" i="2"/>
  <c r="CL43" i="2"/>
  <c r="CL58" i="2"/>
  <c r="CL57" i="2"/>
  <c r="CL65" i="2"/>
  <c r="CL76" i="2"/>
  <c r="CL79" i="2"/>
  <c r="CL75" i="2"/>
  <c r="BM86" i="2"/>
  <c r="BL87" i="2"/>
  <c r="AW39" i="2"/>
  <c r="BC39" i="2"/>
  <c r="BQ39" i="2"/>
  <c r="CE39" i="2"/>
  <c r="CS39" i="2"/>
  <c r="BX39" i="2"/>
  <c r="BJ39" i="2"/>
  <c r="AV39" i="2"/>
  <c r="CZ39" i="2"/>
  <c r="CL39" i="2"/>
  <c r="AV16" i="2"/>
  <c r="BC16" i="2"/>
  <c r="BQ16" i="2"/>
  <c r="BX16" i="2"/>
  <c r="CE16" i="2"/>
  <c r="CL16" i="2"/>
  <c r="CS16" i="2"/>
  <c r="CZ16" i="2"/>
  <c r="BJ16" i="2"/>
  <c r="AV36" i="2"/>
  <c r="BJ36" i="2"/>
  <c r="BX36" i="2"/>
  <c r="CL36" i="2"/>
  <c r="CZ36" i="2"/>
  <c r="CS36" i="2"/>
  <c r="BC36" i="2"/>
  <c r="BQ36" i="2"/>
  <c r="CE36" i="2"/>
  <c r="BC20" i="2"/>
  <c r="BQ20" i="2"/>
  <c r="CE20" i="2"/>
  <c r="CS20" i="2"/>
  <c r="BJ20" i="2"/>
  <c r="AV20" i="2"/>
  <c r="CZ20" i="2"/>
  <c r="CL20" i="2"/>
  <c r="BX20" i="2"/>
  <c r="AV26" i="2"/>
  <c r="BJ26" i="2"/>
  <c r="BX26" i="2"/>
  <c r="CL26" i="2"/>
  <c r="CZ26" i="2"/>
  <c r="BQ26" i="2"/>
  <c r="CE26" i="2"/>
  <c r="CS26" i="2"/>
  <c r="BC26" i="2"/>
  <c r="AV37" i="2"/>
  <c r="BJ37" i="2"/>
  <c r="BX37" i="2"/>
  <c r="CL37" i="2"/>
  <c r="BQ37" i="2"/>
  <c r="CE37" i="2"/>
  <c r="CS37" i="2"/>
  <c r="BC37" i="2"/>
  <c r="CZ37" i="2"/>
  <c r="BC19" i="2"/>
  <c r="BQ19" i="2"/>
  <c r="CE19" i="2"/>
  <c r="CS19" i="2"/>
  <c r="CL19" i="2"/>
  <c r="BX19" i="2"/>
  <c r="BJ19" i="2"/>
  <c r="CZ19" i="2"/>
  <c r="AV19" i="2"/>
  <c r="AV12" i="2"/>
  <c r="BC12" i="2"/>
  <c r="BJ12" i="2"/>
  <c r="CE12" i="2"/>
  <c r="CS12" i="2"/>
  <c r="BQ12" i="2"/>
  <c r="BX12" i="2"/>
  <c r="CL12" i="2"/>
  <c r="CZ12" i="2"/>
  <c r="AV25" i="2"/>
  <c r="BJ25" i="2"/>
  <c r="BX25" i="2"/>
  <c r="CL25" i="2"/>
  <c r="CZ25" i="2"/>
  <c r="BQ25" i="2"/>
  <c r="CS25" i="2"/>
  <c r="CE25" i="2"/>
  <c r="BC25" i="2"/>
  <c r="BQ11" i="2"/>
  <c r="BX11" i="2"/>
  <c r="CE11" i="2"/>
  <c r="CL11" i="2"/>
  <c r="AV11" i="2"/>
  <c r="CS11" i="2"/>
  <c r="CZ11" i="2"/>
  <c r="BC11" i="2"/>
  <c r="BJ11" i="2"/>
  <c r="AV35" i="2"/>
  <c r="BJ35" i="2"/>
  <c r="BX35" i="2"/>
  <c r="CL35" i="2"/>
  <c r="CZ35" i="2"/>
  <c r="BC35" i="2"/>
  <c r="CE35" i="2"/>
  <c r="BQ35" i="2"/>
  <c r="CS35" i="2"/>
  <c r="BC32" i="2"/>
  <c r="BQ32" i="2"/>
  <c r="CE32" i="2"/>
  <c r="CS32" i="2"/>
  <c r="BJ32" i="2"/>
  <c r="CL32" i="2"/>
  <c r="AV32" i="2"/>
  <c r="BX32" i="2"/>
  <c r="CZ32" i="2"/>
  <c r="AV14" i="2"/>
  <c r="BJ14" i="2"/>
  <c r="BX14" i="2"/>
  <c r="CL14" i="2"/>
  <c r="CZ14" i="2"/>
  <c r="BC14" i="2"/>
  <c r="BQ14" i="2"/>
  <c r="CE14" i="2"/>
  <c r="CS14" i="2"/>
  <c r="AV34" i="2"/>
  <c r="BJ34" i="2"/>
  <c r="BX34" i="2"/>
  <c r="CL34" i="2"/>
  <c r="CZ34" i="2"/>
  <c r="BC34" i="2"/>
  <c r="CE34" i="2"/>
  <c r="BQ34" i="2"/>
  <c r="CS34" i="2"/>
  <c r="AV10" i="2"/>
  <c r="BJ10" i="2"/>
  <c r="BC10" i="2"/>
  <c r="CS10" i="2"/>
  <c r="CZ10" i="2"/>
  <c r="BQ10" i="2"/>
  <c r="BX10" i="2"/>
  <c r="CE10" i="2"/>
  <c r="CL10" i="2"/>
  <c r="BC41" i="2"/>
  <c r="BQ41" i="2"/>
  <c r="CE41" i="2"/>
  <c r="AV41" i="2"/>
  <c r="BX41" i="2"/>
  <c r="BJ41" i="2"/>
  <c r="CL41" i="2"/>
  <c r="CS41" i="2"/>
  <c r="CZ41" i="2"/>
  <c r="AV15" i="2"/>
  <c r="BJ15" i="2"/>
  <c r="BX15" i="2"/>
  <c r="CL15" i="2"/>
  <c r="CZ15" i="2"/>
  <c r="BQ15" i="2"/>
  <c r="BC15" i="2"/>
  <c r="CS15" i="2"/>
  <c r="CE15" i="2"/>
  <c r="AV8" i="2"/>
  <c r="BC8" i="2"/>
  <c r="CZ8" i="2"/>
  <c r="BJ8" i="2"/>
  <c r="BQ8" i="2"/>
  <c r="BX8" i="2"/>
  <c r="CE8" i="2"/>
  <c r="CL8" i="2"/>
  <c r="CS8" i="2"/>
  <c r="BC40" i="2"/>
  <c r="BQ40" i="2"/>
  <c r="CE40" i="2"/>
  <c r="CS40" i="2"/>
  <c r="AV40" i="2"/>
  <c r="BX40" i="2"/>
  <c r="CZ40" i="2"/>
  <c r="BJ40" i="2"/>
  <c r="CL40" i="2"/>
  <c r="BC6" i="2"/>
  <c r="BQ6" i="2"/>
  <c r="CE6" i="2"/>
  <c r="CS6" i="2"/>
  <c r="BJ6" i="2"/>
  <c r="CL6" i="2"/>
  <c r="AV6" i="2"/>
  <c r="BX6" i="2"/>
  <c r="CZ6" i="2"/>
  <c r="BQ84" i="2"/>
  <c r="BN85" i="2"/>
  <c r="BC31" i="2"/>
  <c r="BQ31" i="2"/>
  <c r="CE31" i="2"/>
  <c r="CS31" i="2"/>
  <c r="CL31" i="2"/>
  <c r="BX31" i="2"/>
  <c r="BJ31" i="2"/>
  <c r="CZ31" i="2"/>
  <c r="AV31" i="2"/>
  <c r="BX9" i="2"/>
  <c r="CE9" i="2"/>
  <c r="CL9" i="2"/>
  <c r="CS9" i="2"/>
  <c r="AV9" i="2"/>
  <c r="BC9" i="2"/>
  <c r="BQ9" i="2"/>
  <c r="CZ9" i="2"/>
  <c r="BJ9" i="2"/>
  <c r="BC29" i="2"/>
  <c r="BQ29" i="2"/>
  <c r="CE29" i="2"/>
  <c r="CS29" i="2"/>
  <c r="CL29" i="2"/>
  <c r="BX29" i="2"/>
  <c r="BJ29" i="2"/>
  <c r="CZ29" i="2"/>
  <c r="AV29" i="2"/>
  <c r="BC30" i="2"/>
  <c r="BQ30" i="2"/>
  <c r="CE30" i="2"/>
  <c r="CS30" i="2"/>
  <c r="BJ30" i="2"/>
  <c r="AV30" i="2"/>
  <c r="CZ30" i="2"/>
  <c r="CL30" i="2"/>
  <c r="BX30" i="2"/>
  <c r="BC7" i="2"/>
  <c r="BQ7" i="2"/>
  <c r="CE7" i="2"/>
  <c r="BJ7" i="2"/>
  <c r="CL7" i="2"/>
  <c r="CS7" i="2"/>
  <c r="AV7" i="2"/>
  <c r="BX7" i="2"/>
  <c r="CZ7" i="2"/>
  <c r="BC5" i="2"/>
  <c r="BQ5" i="2"/>
  <c r="CE5" i="2"/>
  <c r="CS5" i="2"/>
  <c r="BJ5" i="2"/>
  <c r="CL5" i="2"/>
  <c r="AV5" i="2"/>
  <c r="BX5" i="2"/>
  <c r="CZ5" i="2"/>
  <c r="AV28" i="2"/>
  <c r="BJ28" i="2"/>
  <c r="BQ28" i="2"/>
  <c r="CE28" i="2"/>
  <c r="CS28" i="2"/>
  <c r="CZ28" i="2"/>
  <c r="CL28" i="2"/>
  <c r="BC28" i="2"/>
  <c r="BX28" i="2"/>
  <c r="BC4" i="2"/>
  <c r="BQ4" i="2"/>
  <c r="CE4" i="2"/>
  <c r="CS4" i="2"/>
  <c r="BJ4" i="2"/>
  <c r="CL4" i="2"/>
  <c r="AV4" i="2"/>
  <c r="BX4" i="2"/>
  <c r="CZ4" i="2"/>
  <c r="AV27" i="2"/>
  <c r="BJ27" i="2"/>
  <c r="BX27" i="2"/>
  <c r="CL27" i="2"/>
  <c r="CZ27" i="2"/>
  <c r="CS27" i="2"/>
  <c r="BC27" i="2"/>
  <c r="BQ27" i="2"/>
  <c r="CE27" i="2"/>
  <c r="BC21" i="2"/>
  <c r="BQ21" i="2"/>
  <c r="CE21" i="2"/>
  <c r="CS21" i="2"/>
  <c r="CL21" i="2"/>
  <c r="BX21" i="2"/>
  <c r="BJ21" i="2"/>
  <c r="AV21" i="2"/>
  <c r="CZ21" i="2"/>
  <c r="AV24" i="2"/>
  <c r="BJ24" i="2"/>
  <c r="BX24" i="2"/>
  <c r="CL24" i="2"/>
  <c r="CZ24" i="2"/>
  <c r="BQ24" i="2"/>
  <c r="CS24" i="2"/>
  <c r="BC24" i="2"/>
  <c r="CE24" i="2"/>
  <c r="BC38" i="2"/>
  <c r="BQ38" i="2"/>
  <c r="CE38" i="2"/>
  <c r="CS38" i="2"/>
  <c r="AV38" i="2"/>
  <c r="CZ38" i="2"/>
  <c r="CL38" i="2"/>
  <c r="BX38" i="2"/>
  <c r="BJ38" i="2"/>
  <c r="BK22" i="2"/>
  <c r="BC22" i="2"/>
  <c r="BQ22" i="2"/>
  <c r="CE22" i="2"/>
  <c r="CS22" i="2"/>
  <c r="BJ22" i="2"/>
  <c r="AV22" i="2"/>
  <c r="CZ22" i="2"/>
  <c r="BX22" i="2"/>
  <c r="CL22" i="2"/>
  <c r="AV17" i="2"/>
  <c r="BC17" i="2"/>
  <c r="BJ17" i="2"/>
  <c r="CE17" i="2"/>
  <c r="CS17" i="2"/>
  <c r="BQ17" i="2"/>
  <c r="CL17" i="2"/>
  <c r="BX17" i="2"/>
  <c r="CZ17" i="2"/>
  <c r="CL42" i="2"/>
  <c r="CS42" i="2"/>
  <c r="AV42" i="2"/>
  <c r="BC42" i="2"/>
  <c r="CZ42" i="2"/>
  <c r="BJ42" i="2"/>
  <c r="BQ42" i="2"/>
  <c r="BX42" i="2"/>
  <c r="CE42" i="2"/>
  <c r="BC18" i="2"/>
  <c r="BQ18" i="2"/>
  <c r="CE18" i="2"/>
  <c r="CS18" i="2"/>
  <c r="BJ18" i="2"/>
  <c r="AV18" i="2"/>
  <c r="CZ18" i="2"/>
  <c r="CL18" i="2"/>
  <c r="BX18" i="2"/>
  <c r="CF52" i="2"/>
  <c r="CF62" i="2"/>
  <c r="AW59" i="2"/>
  <c r="CS80" i="2" l="1"/>
  <c r="CF51" i="2"/>
  <c r="CF71" i="2"/>
  <c r="CF49" i="2"/>
  <c r="CF42" i="2"/>
  <c r="CF16" i="2"/>
  <c r="CF44" i="2"/>
  <c r="CF73" i="2"/>
  <c r="CF69" i="2"/>
  <c r="CF47" i="2"/>
  <c r="CF38" i="2"/>
  <c r="CF36" i="2"/>
  <c r="CF75" i="2"/>
  <c r="CF74" i="2"/>
  <c r="CF45" i="2"/>
  <c r="BD42" i="2"/>
  <c r="CF72" i="2"/>
  <c r="CF33" i="2"/>
  <c r="CF78" i="2"/>
  <c r="CF70" i="2"/>
  <c r="BD45" i="2"/>
  <c r="CF40" i="2"/>
  <c r="BK24" i="2"/>
  <c r="CE80" i="2"/>
  <c r="CZ80" i="2"/>
  <c r="BX80" i="2"/>
  <c r="BK17" i="2"/>
  <c r="CL80" i="2"/>
  <c r="CM24" i="2"/>
  <c r="BQ80" i="2"/>
  <c r="BK57" i="2"/>
  <c r="BK45" i="2"/>
  <c r="CT32" i="2"/>
  <c r="BK5" i="2"/>
  <c r="BR49" i="2"/>
  <c r="BK35" i="2"/>
  <c r="BK72" i="2"/>
  <c r="BJ80" i="2"/>
  <c r="BK69" i="2"/>
  <c r="BK63" i="2"/>
  <c r="BK38" i="2"/>
  <c r="BK54" i="2"/>
  <c r="BK27" i="2"/>
  <c r="BK9" i="2"/>
  <c r="BK60" i="2"/>
  <c r="BK42" i="2"/>
  <c r="CM43" i="2"/>
  <c r="BL2" i="2"/>
  <c r="BL37" i="2" s="1"/>
  <c r="DA79" i="2"/>
  <c r="BY7" i="2"/>
  <c r="BK70" i="2"/>
  <c r="BR17" i="2"/>
  <c r="BR4" i="2"/>
  <c r="BR53" i="2"/>
  <c r="BK32" i="2"/>
  <c r="BK73" i="2"/>
  <c r="BK11" i="2"/>
  <c r="BK20" i="2"/>
  <c r="BR14" i="2"/>
  <c r="BY72" i="2"/>
  <c r="CM27" i="2"/>
  <c r="BY64" i="2"/>
  <c r="CT67" i="2"/>
  <c r="BK18" i="2"/>
  <c r="BC80" i="2"/>
  <c r="BK28" i="2"/>
  <c r="BK41" i="2"/>
  <c r="BK71" i="2"/>
  <c r="BK26" i="2"/>
  <c r="DA18" i="2"/>
  <c r="BY42" i="2"/>
  <c r="BY21" i="2"/>
  <c r="BY79" i="2"/>
  <c r="BY75" i="2"/>
  <c r="BY50" i="2"/>
  <c r="CT72" i="2"/>
  <c r="BY32" i="2"/>
  <c r="BY35" i="2"/>
  <c r="BY37" i="2"/>
  <c r="CF50" i="2"/>
  <c r="CF67" i="2"/>
  <c r="CF63" i="2"/>
  <c r="CG2" i="2"/>
  <c r="CG28" i="2" s="1"/>
  <c r="BY18" i="2"/>
  <c r="CT42" i="2"/>
  <c r="BY38" i="2"/>
  <c r="BY63" i="2"/>
  <c r="BY73" i="2"/>
  <c r="BY48" i="2"/>
  <c r="CF4" i="2"/>
  <c r="CT49" i="2"/>
  <c r="BY15" i="2"/>
  <c r="BY14" i="2"/>
  <c r="BY26" i="2"/>
  <c r="CF46" i="2"/>
  <c r="CF48" i="2"/>
  <c r="CF61" i="2"/>
  <c r="BD60" i="2"/>
  <c r="BY78" i="2"/>
  <c r="BY61" i="2"/>
  <c r="BY12" i="2"/>
  <c r="BY9" i="2"/>
  <c r="BY28" i="2"/>
  <c r="BY4" i="2"/>
  <c r="BY33" i="2"/>
  <c r="BY56" i="2"/>
  <c r="BY65" i="2"/>
  <c r="BY57" i="2"/>
  <c r="BY51" i="2"/>
  <c r="BY6" i="2"/>
  <c r="BY43" i="2"/>
  <c r="BY58" i="2"/>
  <c r="BY67" i="2"/>
  <c r="BY66" i="2"/>
  <c r="BY55" i="2"/>
  <c r="BY27" i="2"/>
  <c r="BY17" i="2"/>
  <c r="BY10" i="2"/>
  <c r="BY8" i="2"/>
  <c r="BY44" i="2"/>
  <c r="BY60" i="2"/>
  <c r="BY69" i="2"/>
  <c r="BY68" i="2"/>
  <c r="BY47" i="2"/>
  <c r="BY39" i="2"/>
  <c r="BY16" i="2"/>
  <c r="BY36" i="2"/>
  <c r="BY29" i="2"/>
  <c r="BY5" i="2"/>
  <c r="BY46" i="2"/>
  <c r="BY62" i="2"/>
  <c r="BY71" i="2"/>
  <c r="BY70" i="2"/>
  <c r="BY59" i="2"/>
  <c r="BY22" i="2"/>
  <c r="DA44" i="2"/>
  <c r="BY49" i="2"/>
  <c r="BY54" i="2"/>
  <c r="DA42" i="2"/>
  <c r="BY77" i="2"/>
  <c r="BY52" i="2"/>
  <c r="BY30" i="2"/>
  <c r="BY34" i="2"/>
  <c r="BR26" i="2"/>
  <c r="BR71" i="2"/>
  <c r="BR22" i="2"/>
  <c r="BR73" i="2"/>
  <c r="BR9" i="2"/>
  <c r="BR7" i="2"/>
  <c r="BR21" i="2"/>
  <c r="BR45" i="2"/>
  <c r="BR27" i="2"/>
  <c r="BR42" i="2"/>
  <c r="BR18" i="2"/>
  <c r="CT36" i="2"/>
  <c r="CT71" i="2"/>
  <c r="CT73" i="2"/>
  <c r="CT31" i="2"/>
  <c r="CT33" i="2"/>
  <c r="CT45" i="2"/>
  <c r="CT4" i="2"/>
  <c r="CT24" i="2"/>
  <c r="BY24" i="2"/>
  <c r="BY41" i="2"/>
  <c r="CT47" i="2"/>
  <c r="BY11" i="2"/>
  <c r="BY25" i="2"/>
  <c r="BY20" i="2"/>
  <c r="CF54" i="2"/>
  <c r="CF76" i="2"/>
  <c r="CF59" i="2"/>
  <c r="CF18" i="2"/>
  <c r="BY76" i="2"/>
  <c r="BY53" i="2"/>
  <c r="BY13" i="2"/>
  <c r="BR72" i="2"/>
  <c r="BY40" i="2"/>
  <c r="BY19" i="2"/>
  <c r="DA57" i="2"/>
  <c r="DA61" i="2"/>
  <c r="DA67" i="2"/>
  <c r="DA47" i="2"/>
  <c r="DA65" i="2"/>
  <c r="DA51" i="2"/>
  <c r="BY74" i="2"/>
  <c r="BY45" i="2"/>
  <c r="BZ2" i="2"/>
  <c r="BZ7" i="2" s="1"/>
  <c r="BY31" i="2"/>
  <c r="BD64" i="2"/>
  <c r="BD33" i="2"/>
  <c r="CF39" i="2"/>
  <c r="CF24" i="2"/>
  <c r="CF17" i="2"/>
  <c r="CF13" i="2"/>
  <c r="CF53" i="2"/>
  <c r="CF60" i="2"/>
  <c r="CF56" i="2"/>
  <c r="CF77" i="2"/>
  <c r="CF37" i="2"/>
  <c r="CF22" i="2"/>
  <c r="CF23" i="2"/>
  <c r="CF55" i="2"/>
  <c r="CF66" i="2"/>
  <c r="CF64" i="2"/>
  <c r="CF79" i="2"/>
  <c r="CF21" i="2"/>
  <c r="CF43" i="2"/>
  <c r="CF57" i="2"/>
  <c r="CF68" i="2"/>
  <c r="CF58" i="2"/>
  <c r="CF27" i="2"/>
  <c r="CF65" i="2"/>
  <c r="AW52" i="2"/>
  <c r="BK68" i="2"/>
  <c r="BK52" i="2"/>
  <c r="AW13" i="2"/>
  <c r="AV80" i="2"/>
  <c r="BK6" i="2"/>
  <c r="BK66" i="2"/>
  <c r="BK50" i="2"/>
  <c r="BK16" i="2"/>
  <c r="CT28" i="2"/>
  <c r="CF30" i="2"/>
  <c r="CT69" i="2"/>
  <c r="BR75" i="2"/>
  <c r="BR47" i="2"/>
  <c r="BK34" i="2"/>
  <c r="BR35" i="2"/>
  <c r="BK79" i="2"/>
  <c r="BK61" i="2"/>
  <c r="BK55" i="2"/>
  <c r="BK48" i="2"/>
  <c r="CF11" i="2"/>
  <c r="CF28" i="2"/>
  <c r="BK29" i="2"/>
  <c r="CF9" i="2"/>
  <c r="CF15" i="2"/>
  <c r="BK10" i="2"/>
  <c r="CF10" i="2"/>
  <c r="CF14" i="2"/>
  <c r="BK49" i="2"/>
  <c r="BK43" i="2"/>
  <c r="BK47" i="2"/>
  <c r="BK46" i="2"/>
  <c r="BK12" i="2"/>
  <c r="CF20" i="2"/>
  <c r="BK7" i="2"/>
  <c r="BK40" i="2"/>
  <c r="CF41" i="2"/>
  <c r="CF35" i="2"/>
  <c r="BK53" i="2"/>
  <c r="BK77" i="2"/>
  <c r="BK64" i="2"/>
  <c r="BK44" i="2"/>
  <c r="CF26" i="2"/>
  <c r="CF7" i="2"/>
  <c r="CF29" i="2"/>
  <c r="BK31" i="2"/>
  <c r="CT63" i="2"/>
  <c r="BR74" i="2"/>
  <c r="BK15" i="2"/>
  <c r="BK14" i="2"/>
  <c r="CF32" i="2"/>
  <c r="BK74" i="2"/>
  <c r="BK75" i="2"/>
  <c r="BK62" i="2"/>
  <c r="BK13" i="2"/>
  <c r="BK19" i="2"/>
  <c r="BK37" i="2"/>
  <c r="BK36" i="2"/>
  <c r="BK39" i="2"/>
  <c r="CF5" i="2"/>
  <c r="BD7" i="2"/>
  <c r="CF34" i="2"/>
  <c r="CF31" i="2"/>
  <c r="CF6" i="2"/>
  <c r="CF8" i="2"/>
  <c r="CF25" i="2"/>
  <c r="CF19" i="2"/>
  <c r="BD23" i="2"/>
  <c r="BD21" i="2"/>
  <c r="CT78" i="2"/>
  <c r="CT70" i="2"/>
  <c r="CU2" i="2"/>
  <c r="CU10" i="2" s="1"/>
  <c r="BR70" i="2"/>
  <c r="CT6" i="2"/>
  <c r="CM36" i="2"/>
  <c r="CM49" i="2"/>
  <c r="BD36" i="2"/>
  <c r="BD29" i="2"/>
  <c r="BD53" i="2"/>
  <c r="BD70" i="2"/>
  <c r="BD77" i="2"/>
  <c r="BD37" i="2"/>
  <c r="BD35" i="2"/>
  <c r="BD55" i="2"/>
  <c r="BD72" i="2"/>
  <c r="BD79" i="2"/>
  <c r="BD6" i="2"/>
  <c r="BD58" i="2"/>
  <c r="BD68" i="2"/>
  <c r="BD43" i="2"/>
  <c r="DA16" i="2"/>
  <c r="DA35" i="2"/>
  <c r="DA14" i="2"/>
  <c r="DB2" i="2"/>
  <c r="DB5" i="2" s="1"/>
  <c r="DA56" i="2"/>
  <c r="DA69" i="2"/>
  <c r="DA74" i="2"/>
  <c r="DA38" i="2"/>
  <c r="DA17" i="2"/>
  <c r="DA13" i="2"/>
  <c r="DA58" i="2"/>
  <c r="DA71" i="2"/>
  <c r="DA76" i="2"/>
  <c r="DA4" i="2"/>
  <c r="DA23" i="2"/>
  <c r="DA60" i="2"/>
  <c r="DA77" i="2"/>
  <c r="DA78" i="2"/>
  <c r="DA27" i="2"/>
  <c r="BD46" i="2"/>
  <c r="BD66" i="2"/>
  <c r="DA22" i="2"/>
  <c r="DA68" i="2"/>
  <c r="BD75" i="2"/>
  <c r="BD13" i="2"/>
  <c r="DA66" i="2"/>
  <c r="DA62" i="2"/>
  <c r="BR39" i="2"/>
  <c r="BR36" i="2"/>
  <c r="BR20" i="2"/>
  <c r="BR11" i="2"/>
  <c r="BR6" i="2"/>
  <c r="BR61" i="2"/>
  <c r="BR76" i="2"/>
  <c r="BR78" i="2"/>
  <c r="BR10" i="2"/>
  <c r="BS2" i="2"/>
  <c r="BS18" i="2" s="1"/>
  <c r="BR63" i="2"/>
  <c r="BR50" i="2"/>
  <c r="BR52" i="2"/>
  <c r="BR29" i="2"/>
  <c r="BR5" i="2"/>
  <c r="BR28" i="2"/>
  <c r="BR13" i="2"/>
  <c r="BR33" i="2"/>
  <c r="BR69" i="2"/>
  <c r="BR48" i="2"/>
  <c r="BR24" i="2"/>
  <c r="CT34" i="2"/>
  <c r="CT16" i="2"/>
  <c r="CT37" i="2"/>
  <c r="CT12" i="2"/>
  <c r="CT14" i="2"/>
  <c r="CT51" i="2"/>
  <c r="CT74" i="2"/>
  <c r="CT52" i="2"/>
  <c r="CT17" i="2"/>
  <c r="CT59" i="2"/>
  <c r="CT76" i="2"/>
  <c r="CT60" i="2"/>
  <c r="CT9" i="2"/>
  <c r="CT27" i="2"/>
  <c r="CT21" i="2"/>
  <c r="CT20" i="2"/>
  <c r="CT11" i="2"/>
  <c r="CT61" i="2"/>
  <c r="CT46" i="2"/>
  <c r="CT48" i="2"/>
  <c r="BD67" i="2"/>
  <c r="BD61" i="2"/>
  <c r="CT38" i="2"/>
  <c r="DA64" i="2"/>
  <c r="DA54" i="2"/>
  <c r="BD65" i="2"/>
  <c r="BD59" i="2"/>
  <c r="DA53" i="2"/>
  <c r="DA52" i="2"/>
  <c r="BR30" i="2"/>
  <c r="CT44" i="2"/>
  <c r="CT58" i="2"/>
  <c r="BR56" i="2"/>
  <c r="BR54" i="2"/>
  <c r="CT15" i="2"/>
  <c r="BD62" i="2"/>
  <c r="BD57" i="2"/>
  <c r="CT22" i="2"/>
  <c r="BR38" i="2"/>
  <c r="DA63" i="2"/>
  <c r="DA45" i="2"/>
  <c r="DA46" i="2"/>
  <c r="DA5" i="2"/>
  <c r="BD30" i="2"/>
  <c r="CT75" i="2"/>
  <c r="CT50" i="2"/>
  <c r="BR77" i="2"/>
  <c r="BR46" i="2"/>
  <c r="CT8" i="2"/>
  <c r="CT10" i="2"/>
  <c r="CT35" i="2"/>
  <c r="BK78" i="2"/>
  <c r="BK59" i="2"/>
  <c r="BK67" i="2"/>
  <c r="BK58" i="2"/>
  <c r="BK33" i="2"/>
  <c r="BK25" i="2"/>
  <c r="BK21" i="2"/>
  <c r="BK4" i="2"/>
  <c r="BK30" i="2"/>
  <c r="BK8" i="2"/>
  <c r="BK76" i="2"/>
  <c r="BK51" i="2"/>
  <c r="BK65" i="2"/>
  <c r="BK56" i="2"/>
  <c r="DA41" i="2"/>
  <c r="DA32" i="2"/>
  <c r="DA9" i="2"/>
  <c r="DA10" i="2"/>
  <c r="CT5" i="2"/>
  <c r="CT7" i="2"/>
  <c r="CT56" i="2"/>
  <c r="CT65" i="2"/>
  <c r="CT68" i="2"/>
  <c r="CT57" i="2"/>
  <c r="CT43" i="2"/>
  <c r="BR64" i="2"/>
  <c r="BR67" i="2"/>
  <c r="BR68" i="2"/>
  <c r="BR59" i="2"/>
  <c r="BR44" i="2"/>
  <c r="CT40" i="2"/>
  <c r="BR41" i="2"/>
  <c r="BD10" i="2"/>
  <c r="BR32" i="2"/>
  <c r="CT25" i="2"/>
  <c r="CT19" i="2"/>
  <c r="BR37" i="2"/>
  <c r="CT39" i="2"/>
  <c r="CT29" i="2"/>
  <c r="BR31" i="2"/>
  <c r="CT79" i="2"/>
  <c r="CT62" i="2"/>
  <c r="CT66" i="2"/>
  <c r="CT55" i="2"/>
  <c r="CT23" i="2"/>
  <c r="BR60" i="2"/>
  <c r="BR65" i="2"/>
  <c r="BR66" i="2"/>
  <c r="BR57" i="2"/>
  <c r="BR43" i="2"/>
  <c r="BR40" i="2"/>
  <c r="DA40" i="2"/>
  <c r="DA8" i="2"/>
  <c r="BR15" i="2"/>
  <c r="BR34" i="2"/>
  <c r="BR25" i="2"/>
  <c r="BR12" i="2"/>
  <c r="CT26" i="2"/>
  <c r="BD26" i="2"/>
  <c r="BR16" i="2"/>
  <c r="DA28" i="2"/>
  <c r="CT30" i="2"/>
  <c r="BD31" i="2"/>
  <c r="CT77" i="2"/>
  <c r="CT54" i="2"/>
  <c r="CT64" i="2"/>
  <c r="CT53" i="2"/>
  <c r="CT13" i="2"/>
  <c r="BR79" i="2"/>
  <c r="BR58" i="2"/>
  <c r="BR62" i="2"/>
  <c r="BR55" i="2"/>
  <c r="BR23" i="2"/>
  <c r="DA6" i="2"/>
  <c r="BR8" i="2"/>
  <c r="CT41" i="2"/>
  <c r="BD12" i="2"/>
  <c r="BR19" i="2"/>
  <c r="DA36" i="2"/>
  <c r="BD16" i="2"/>
  <c r="AW76" i="2"/>
  <c r="AW28" i="2"/>
  <c r="AX2" i="2"/>
  <c r="AX45" i="2" s="1"/>
  <c r="AW41" i="2"/>
  <c r="AW37" i="2"/>
  <c r="AW77" i="2"/>
  <c r="AW32" i="2"/>
  <c r="AW74" i="2"/>
  <c r="AW10" i="2"/>
  <c r="AW75" i="2"/>
  <c r="BD50" i="2"/>
  <c r="BD73" i="2"/>
  <c r="BD78" i="2"/>
  <c r="BD56" i="2"/>
  <c r="BD51" i="2"/>
  <c r="BE2" i="2"/>
  <c r="BE22" i="2" s="1"/>
  <c r="BD17" i="2"/>
  <c r="BD4" i="2"/>
  <c r="BD28" i="2"/>
  <c r="AW6" i="2"/>
  <c r="AW57" i="2"/>
  <c r="BD54" i="2"/>
  <c r="BD71" i="2"/>
  <c r="BD76" i="2"/>
  <c r="BD48" i="2"/>
  <c r="BD49" i="2"/>
  <c r="BD18" i="2"/>
  <c r="BD24" i="2"/>
  <c r="DA55" i="2"/>
  <c r="DA72" i="2"/>
  <c r="DA75" i="2"/>
  <c r="DA49" i="2"/>
  <c r="DA50" i="2"/>
  <c r="BD5" i="2"/>
  <c r="DA7" i="2"/>
  <c r="DA30" i="2"/>
  <c r="DA29" i="2"/>
  <c r="DA31" i="2"/>
  <c r="BD8" i="2"/>
  <c r="AW34" i="2"/>
  <c r="AW49" i="2"/>
  <c r="BD44" i="2"/>
  <c r="BD69" i="2"/>
  <c r="BD74" i="2"/>
  <c r="BD63" i="2"/>
  <c r="BD47" i="2"/>
  <c r="BD22" i="2"/>
  <c r="BD38" i="2"/>
  <c r="DA24" i="2"/>
  <c r="DA21" i="2"/>
  <c r="BD27" i="2"/>
  <c r="DA59" i="2"/>
  <c r="DA70" i="2"/>
  <c r="DA73" i="2"/>
  <c r="DA43" i="2"/>
  <c r="DA48" i="2"/>
  <c r="AW54" i="2"/>
  <c r="AW5" i="2"/>
  <c r="AW9" i="2"/>
  <c r="AW11" i="2"/>
  <c r="BD11" i="2"/>
  <c r="BD25" i="2"/>
  <c r="BD19" i="2"/>
  <c r="BD39" i="2"/>
  <c r="BD9" i="2"/>
  <c r="DA15" i="2"/>
  <c r="BD41" i="2"/>
  <c r="DA34" i="2"/>
  <c r="BD14" i="2"/>
  <c r="DA25" i="2"/>
  <c r="DA37" i="2"/>
  <c r="DA26" i="2"/>
  <c r="BD20" i="2"/>
  <c r="CM63" i="2"/>
  <c r="BD32" i="2"/>
  <c r="CM69" i="2"/>
  <c r="DA19" i="2"/>
  <c r="DA39" i="2"/>
  <c r="CM31" i="2"/>
  <c r="BD40" i="2"/>
  <c r="BD15" i="2"/>
  <c r="BD34" i="2"/>
  <c r="CM58" i="2"/>
  <c r="DA20" i="2"/>
  <c r="CM20" i="2"/>
  <c r="CM4" i="2"/>
  <c r="CM30" i="2"/>
  <c r="CM78" i="2"/>
  <c r="CM33" i="2"/>
  <c r="CM8" i="2"/>
  <c r="CM54" i="2"/>
  <c r="AW63" i="2"/>
  <c r="AW31" i="2"/>
  <c r="CM14" i="2"/>
  <c r="CM74" i="2"/>
  <c r="CM47" i="2"/>
  <c r="CM59" i="2"/>
  <c r="CM52" i="2"/>
  <c r="CM37" i="2"/>
  <c r="AW20" i="2"/>
  <c r="CM21" i="2"/>
  <c r="CM28" i="2"/>
  <c r="CM56" i="2"/>
  <c r="AW47" i="2"/>
  <c r="AW43" i="2"/>
  <c r="CM18" i="2"/>
  <c r="CM76" i="2"/>
  <c r="AW71" i="2"/>
  <c r="AW48" i="2"/>
  <c r="AW17" i="2"/>
  <c r="AW24" i="2"/>
  <c r="AW40" i="2"/>
  <c r="CM15" i="2"/>
  <c r="CM13" i="2"/>
  <c r="AW51" i="2"/>
  <c r="AW68" i="2"/>
  <c r="AW69" i="2"/>
  <c r="AW62" i="2"/>
  <c r="AW46" i="2"/>
  <c r="CM42" i="2"/>
  <c r="AW21" i="2"/>
  <c r="AW4" i="2"/>
  <c r="AW30" i="2"/>
  <c r="CM10" i="2"/>
  <c r="CM32" i="2"/>
  <c r="CM79" i="2"/>
  <c r="CM72" i="2"/>
  <c r="CM77" i="2"/>
  <c r="CM51" i="2"/>
  <c r="CM50" i="2"/>
  <c r="CN2" i="2"/>
  <c r="CN25" i="2" s="1"/>
  <c r="CM11" i="2"/>
  <c r="AW25" i="2"/>
  <c r="CM26" i="2"/>
  <c r="AW26" i="2"/>
  <c r="CM65" i="2"/>
  <c r="CM29" i="2"/>
  <c r="AW66" i="2"/>
  <c r="CM17" i="2"/>
  <c r="CM5" i="2"/>
  <c r="CM9" i="2"/>
  <c r="AW8" i="2"/>
  <c r="CM34" i="2"/>
  <c r="CM57" i="2"/>
  <c r="CM70" i="2"/>
  <c r="CM75" i="2"/>
  <c r="CM64" i="2"/>
  <c r="CM48" i="2"/>
  <c r="AW12" i="2"/>
  <c r="AW19" i="2"/>
  <c r="AW36" i="2"/>
  <c r="CM61" i="2"/>
  <c r="AW72" i="2"/>
  <c r="AW50" i="2"/>
  <c r="AW7" i="2"/>
  <c r="CM55" i="2"/>
  <c r="CM23" i="2"/>
  <c r="CM19" i="2"/>
  <c r="CM16" i="2"/>
  <c r="AW70" i="2"/>
  <c r="AW64" i="2"/>
  <c r="AW22" i="2"/>
  <c r="CM38" i="2"/>
  <c r="AW79" i="2"/>
  <c r="AW67" i="2"/>
  <c r="AW60" i="2"/>
  <c r="AW44" i="2"/>
  <c r="AW18" i="2"/>
  <c r="AW55" i="2"/>
  <c r="AW53" i="2"/>
  <c r="AW65" i="2"/>
  <c r="AW58" i="2"/>
  <c r="AW33" i="2"/>
  <c r="AW38" i="2"/>
  <c r="AW27" i="2"/>
  <c r="AW29" i="2"/>
  <c r="CM6" i="2"/>
  <c r="AW15" i="2"/>
  <c r="CM41" i="2"/>
  <c r="AW14" i="2"/>
  <c r="CM35" i="2"/>
  <c r="AW35" i="2"/>
  <c r="CM45" i="2"/>
  <c r="CM68" i="2"/>
  <c r="CM73" i="2"/>
  <c r="CM62" i="2"/>
  <c r="CM46" i="2"/>
  <c r="DA11" i="2"/>
  <c r="DA12" i="2"/>
  <c r="AW16" i="2"/>
  <c r="CM39" i="2"/>
  <c r="CM67" i="2"/>
  <c r="CM25" i="2"/>
  <c r="AW73" i="2"/>
  <c r="AW78" i="2"/>
  <c r="AW45" i="2"/>
  <c r="AW61" i="2"/>
  <c r="AW56" i="2"/>
  <c r="AW23" i="2"/>
  <c r="CM22" i="2"/>
  <c r="CM7" i="2"/>
  <c r="CM53" i="2"/>
  <c r="CM66" i="2"/>
  <c r="CM71" i="2"/>
  <c r="CM60" i="2"/>
  <c r="CM44" i="2"/>
  <c r="CM12" i="2"/>
  <c r="BR84" i="2"/>
  <c r="BO85" i="2"/>
  <c r="BM87" i="2"/>
  <c r="BL88" i="2"/>
  <c r="BN86" i="2"/>
  <c r="AC91" i="2"/>
  <c r="AC88" i="2"/>
  <c r="AC85" i="2"/>
  <c r="AC92" i="2"/>
  <c r="AC90" i="2"/>
  <c r="AC87" i="2"/>
  <c r="AC86" i="2"/>
  <c r="AC89" i="2"/>
  <c r="AC84" i="2"/>
  <c r="CG52" i="2" l="1"/>
  <c r="DB34" i="2"/>
  <c r="DB68" i="2"/>
  <c r="CG30" i="2"/>
  <c r="CG49" i="2"/>
  <c r="DB59" i="2"/>
  <c r="CG78" i="2"/>
  <c r="BZ39" i="2"/>
  <c r="BZ77" i="2"/>
  <c r="BZ24" i="2"/>
  <c r="CG40" i="2"/>
  <c r="CG17" i="2"/>
  <c r="CG25" i="2"/>
  <c r="DA80" i="2"/>
  <c r="CT80" i="2"/>
  <c r="DB20" i="2"/>
  <c r="DB57" i="2"/>
  <c r="BK80" i="2"/>
  <c r="DB19" i="2"/>
  <c r="DB70" i="2"/>
  <c r="DB55" i="2"/>
  <c r="DB65" i="2"/>
  <c r="DB39" i="2"/>
  <c r="DB71" i="2"/>
  <c r="DB60" i="2"/>
  <c r="DB24" i="2"/>
  <c r="DB40" i="2"/>
  <c r="DB64" i="2"/>
  <c r="DB42" i="2"/>
  <c r="DB36" i="2"/>
  <c r="BL49" i="2"/>
  <c r="DB9" i="2"/>
  <c r="DB49" i="2"/>
  <c r="CM80" i="2"/>
  <c r="DB63" i="2"/>
  <c r="DB58" i="2"/>
  <c r="DB16" i="2"/>
  <c r="DB31" i="2"/>
  <c r="DB13" i="2"/>
  <c r="BE5" i="2"/>
  <c r="DB6" i="2"/>
  <c r="BE16" i="2"/>
  <c r="DB41" i="2"/>
  <c r="DB66" i="2"/>
  <c r="DB17" i="2"/>
  <c r="BE13" i="2"/>
  <c r="DB10" i="2"/>
  <c r="DB79" i="2"/>
  <c r="DB56" i="2"/>
  <c r="DB22" i="2"/>
  <c r="BS16" i="2"/>
  <c r="BZ63" i="2"/>
  <c r="CG79" i="2"/>
  <c r="BZ38" i="2"/>
  <c r="CF80" i="2"/>
  <c r="BS75" i="2"/>
  <c r="CG29" i="2"/>
  <c r="BZ60" i="2"/>
  <c r="CG73" i="2"/>
  <c r="BS43" i="2"/>
  <c r="BZ58" i="2"/>
  <c r="AW80" i="2"/>
  <c r="BZ34" i="2"/>
  <c r="BZ45" i="2"/>
  <c r="CG61" i="2"/>
  <c r="CG21" i="2"/>
  <c r="BZ25" i="2"/>
  <c r="BZ19" i="2"/>
  <c r="CG9" i="2"/>
  <c r="CG47" i="2"/>
  <c r="BS63" i="2"/>
  <c r="BZ14" i="2"/>
  <c r="BZ78" i="2"/>
  <c r="BZ46" i="2"/>
  <c r="CG6" i="2"/>
  <c r="CG71" i="2"/>
  <c r="CG50" i="2"/>
  <c r="CG42" i="2"/>
  <c r="BZ42" i="2"/>
  <c r="CG27" i="2"/>
  <c r="CG10" i="2"/>
  <c r="BS62" i="2"/>
  <c r="BZ32" i="2"/>
  <c r="BZ75" i="2"/>
  <c r="BZ44" i="2"/>
  <c r="CG67" i="2"/>
  <c r="CG48" i="2"/>
  <c r="CG4" i="2"/>
  <c r="BS50" i="2"/>
  <c r="CG24" i="2"/>
  <c r="BZ12" i="2"/>
  <c r="BZ71" i="2"/>
  <c r="BZ49" i="2"/>
  <c r="CG31" i="2"/>
  <c r="CG63" i="2"/>
  <c r="CH2" i="2"/>
  <c r="CI2" i="2" s="1"/>
  <c r="CG18" i="2"/>
  <c r="BY80" i="2"/>
  <c r="BS48" i="2"/>
  <c r="CG38" i="2"/>
  <c r="BZ11" i="2"/>
  <c r="BZ70" i="2"/>
  <c r="BZ47" i="2"/>
  <c r="CG35" i="2"/>
  <c r="CG62" i="2"/>
  <c r="CU71" i="2"/>
  <c r="BR80" i="2"/>
  <c r="BM2" i="2"/>
  <c r="BM44" i="2" s="1"/>
  <c r="BL76" i="2"/>
  <c r="BL5" i="2"/>
  <c r="BL78" i="2"/>
  <c r="BL15" i="2"/>
  <c r="BL71" i="2"/>
  <c r="BL50" i="2"/>
  <c r="BL32" i="2"/>
  <c r="BL79" i="2"/>
  <c r="BL48" i="2"/>
  <c r="BL14" i="2"/>
  <c r="BL11" i="2"/>
  <c r="BL62" i="2"/>
  <c r="BL12" i="2"/>
  <c r="BL31" i="2"/>
  <c r="BL73" i="2"/>
  <c r="BL44" i="2"/>
  <c r="BL10" i="2"/>
  <c r="BL61" i="2"/>
  <c r="BL4" i="2"/>
  <c r="BL65" i="2"/>
  <c r="BL23" i="2"/>
  <c r="BL38" i="2"/>
  <c r="BL74" i="2"/>
  <c r="BL47" i="2"/>
  <c r="BL35" i="2"/>
  <c r="BL46" i="2"/>
  <c r="BL34" i="2"/>
  <c r="BL25" i="2"/>
  <c r="BL59" i="2"/>
  <c r="BL30" i="2"/>
  <c r="BL18" i="2"/>
  <c r="BL69" i="2"/>
  <c r="BL57" i="2"/>
  <c r="BL72" i="2"/>
  <c r="BL55" i="2"/>
  <c r="BL40" i="2"/>
  <c r="BL53" i="2"/>
  <c r="BL42" i="2"/>
  <c r="BL19" i="2"/>
  <c r="BL67" i="2"/>
  <c r="BL24" i="2"/>
  <c r="BL6" i="2"/>
  <c r="BL77" i="2"/>
  <c r="BL70" i="2"/>
  <c r="BL45" i="2"/>
  <c r="BL8" i="2"/>
  <c r="BL28" i="2"/>
  <c r="BL66" i="2"/>
  <c r="BL60" i="2"/>
  <c r="BL22" i="2"/>
  <c r="BL20" i="2"/>
  <c r="BL58" i="2"/>
  <c r="BL43" i="2"/>
  <c r="BL27" i="2"/>
  <c r="BL36" i="2"/>
  <c r="BL56" i="2"/>
  <c r="BL21" i="2"/>
  <c r="BL16" i="2"/>
  <c r="BL64" i="2"/>
  <c r="BL68" i="2"/>
  <c r="BL54" i="2"/>
  <c r="BL33" i="2"/>
  <c r="BL9" i="2"/>
  <c r="BL7" i="2"/>
  <c r="BS39" i="2"/>
  <c r="BL26" i="2"/>
  <c r="BL39" i="2"/>
  <c r="BL63" i="2"/>
  <c r="BL75" i="2"/>
  <c r="BL52" i="2"/>
  <c r="BL51" i="2"/>
  <c r="BL13" i="2"/>
  <c r="BL29" i="2"/>
  <c r="BL17" i="2"/>
  <c r="BL41" i="2"/>
  <c r="BS17" i="2"/>
  <c r="BD80" i="2"/>
  <c r="BS61" i="2"/>
  <c r="CU8" i="2"/>
  <c r="BE54" i="2"/>
  <c r="BZ10" i="2"/>
  <c r="BZ68" i="2"/>
  <c r="BZ43" i="2"/>
  <c r="CG8" i="2"/>
  <c r="CG75" i="2"/>
  <c r="CG45" i="2"/>
  <c r="BS42" i="2"/>
  <c r="BS31" i="2"/>
  <c r="CU79" i="2"/>
  <c r="CU53" i="2"/>
  <c r="CU27" i="2"/>
  <c r="CU35" i="2"/>
  <c r="BZ5" i="2"/>
  <c r="BZ29" i="2"/>
  <c r="BZ37" i="2"/>
  <c r="BZ20" i="2"/>
  <c r="BZ67" i="2"/>
  <c r="BZ73" i="2"/>
  <c r="BZ56" i="2"/>
  <c r="BZ59" i="2"/>
  <c r="BZ33" i="2"/>
  <c r="CG32" i="2"/>
  <c r="CG34" i="2"/>
  <c r="CG26" i="2"/>
  <c r="CG77" i="2"/>
  <c r="CG64" i="2"/>
  <c r="CG59" i="2"/>
  <c r="CG43" i="2"/>
  <c r="CG46" i="2"/>
  <c r="CG69" i="2"/>
  <c r="CG60" i="2"/>
  <c r="DB15" i="2"/>
  <c r="DB67" i="2"/>
  <c r="DB54" i="2"/>
  <c r="AX33" i="2"/>
  <c r="BZ17" i="2"/>
  <c r="BS47" i="2"/>
  <c r="BS34" i="2"/>
  <c r="BZ65" i="2"/>
  <c r="CG74" i="2"/>
  <c r="DB48" i="2"/>
  <c r="BZ27" i="2"/>
  <c r="AX66" i="2"/>
  <c r="BZ22" i="2"/>
  <c r="CU19" i="2"/>
  <c r="BS68" i="2"/>
  <c r="BS49" i="2"/>
  <c r="CU26" i="2"/>
  <c r="CU52" i="2"/>
  <c r="CU32" i="2"/>
  <c r="BE79" i="2"/>
  <c r="DB28" i="2"/>
  <c r="BZ31" i="2"/>
  <c r="BZ26" i="2"/>
  <c r="BZ36" i="2"/>
  <c r="BZ62" i="2"/>
  <c r="BZ69" i="2"/>
  <c r="BZ54" i="2"/>
  <c r="BZ57" i="2"/>
  <c r="BZ23" i="2"/>
  <c r="CG11" i="2"/>
  <c r="CG15" i="2"/>
  <c r="CG36" i="2"/>
  <c r="CG65" i="2"/>
  <c r="CG57" i="2"/>
  <c r="CG44" i="2"/>
  <c r="DB35" i="2"/>
  <c r="DB62" i="2"/>
  <c r="DB47" i="2"/>
  <c r="BZ21" i="2"/>
  <c r="BS12" i="2"/>
  <c r="BS77" i="2"/>
  <c r="CU50" i="2"/>
  <c r="BE72" i="2"/>
  <c r="DB4" i="2"/>
  <c r="BZ6" i="2"/>
  <c r="BZ30" i="2"/>
  <c r="BZ16" i="2"/>
  <c r="BZ66" i="2"/>
  <c r="BZ52" i="2"/>
  <c r="BZ55" i="2"/>
  <c r="BZ13" i="2"/>
  <c r="CG12" i="2"/>
  <c r="CG41" i="2"/>
  <c r="CG39" i="2"/>
  <c r="CG76" i="2"/>
  <c r="CG55" i="2"/>
  <c r="CG58" i="2"/>
  <c r="CG33" i="2"/>
  <c r="DB14" i="2"/>
  <c r="DB25" i="2"/>
  <c r="DB61" i="2"/>
  <c r="DB78" i="2"/>
  <c r="DB45" i="2"/>
  <c r="CG5" i="2"/>
  <c r="BZ18" i="2"/>
  <c r="BS22" i="2"/>
  <c r="BS32" i="2"/>
  <c r="BS69" i="2"/>
  <c r="BS44" i="2"/>
  <c r="CU75" i="2"/>
  <c r="DB30" i="2"/>
  <c r="BE53" i="2"/>
  <c r="BZ9" i="2"/>
  <c r="BZ8" i="2"/>
  <c r="BZ40" i="2"/>
  <c r="BZ74" i="2"/>
  <c r="BZ76" i="2"/>
  <c r="BZ61" i="2"/>
  <c r="BZ50" i="2"/>
  <c r="BZ53" i="2"/>
  <c r="CA2" i="2"/>
  <c r="CA49" i="2" s="1"/>
  <c r="CG19" i="2"/>
  <c r="CG14" i="2"/>
  <c r="CG37" i="2"/>
  <c r="CG70" i="2"/>
  <c r="CG72" i="2"/>
  <c r="CG53" i="2"/>
  <c r="CG56" i="2"/>
  <c r="CG23" i="2"/>
  <c r="DB32" i="2"/>
  <c r="DB26" i="2"/>
  <c r="DB43" i="2"/>
  <c r="DB77" i="2"/>
  <c r="DB46" i="2"/>
  <c r="DB33" i="2"/>
  <c r="BZ28" i="2"/>
  <c r="CU28" i="2"/>
  <c r="BS9" i="2"/>
  <c r="BS72" i="2"/>
  <c r="BS51" i="2"/>
  <c r="CU51" i="2"/>
  <c r="BS20" i="2"/>
  <c r="BS70" i="2"/>
  <c r="BS52" i="2"/>
  <c r="CU76" i="2"/>
  <c r="BS19" i="2"/>
  <c r="BS14" i="2"/>
  <c r="BZ15" i="2"/>
  <c r="BZ41" i="2"/>
  <c r="BZ35" i="2"/>
  <c r="BZ79" i="2"/>
  <c r="BZ72" i="2"/>
  <c r="BZ64" i="2"/>
  <c r="BZ48" i="2"/>
  <c r="BZ51" i="2"/>
  <c r="CG22" i="2"/>
  <c r="CG20" i="2"/>
  <c r="CG7" i="2"/>
  <c r="CG16" i="2"/>
  <c r="CG66" i="2"/>
  <c r="CG68" i="2"/>
  <c r="CG51" i="2"/>
  <c r="CG54" i="2"/>
  <c r="CG13" i="2"/>
  <c r="DB44" i="2"/>
  <c r="DB23" i="2"/>
  <c r="BZ4" i="2"/>
  <c r="CU21" i="2"/>
  <c r="BS29" i="2"/>
  <c r="AX79" i="2"/>
  <c r="AX23" i="2"/>
  <c r="CU40" i="2"/>
  <c r="AX42" i="2"/>
  <c r="AX73" i="2"/>
  <c r="CU24" i="2"/>
  <c r="CU42" i="2"/>
  <c r="BS25" i="2"/>
  <c r="BS36" i="2"/>
  <c r="BS73" i="2"/>
  <c r="BS64" i="2"/>
  <c r="BS45" i="2"/>
  <c r="BS46" i="2"/>
  <c r="CU12" i="2"/>
  <c r="CU67" i="2"/>
  <c r="CU74" i="2"/>
  <c r="CU47" i="2"/>
  <c r="CU33" i="2"/>
  <c r="CU6" i="2"/>
  <c r="BS10" i="2"/>
  <c r="AX21" i="2"/>
  <c r="AX35" i="2"/>
  <c r="AX69" i="2"/>
  <c r="CU78" i="2"/>
  <c r="CU70" i="2"/>
  <c r="CU41" i="2"/>
  <c r="AX65" i="2"/>
  <c r="CU7" i="2"/>
  <c r="BS65" i="2"/>
  <c r="CU16" i="2"/>
  <c r="CU58" i="2"/>
  <c r="BS41" i="2"/>
  <c r="CU69" i="2"/>
  <c r="CU37" i="2"/>
  <c r="DB37" i="2"/>
  <c r="DB12" i="2"/>
  <c r="DB74" i="2"/>
  <c r="DB76" i="2"/>
  <c r="DB73" i="2"/>
  <c r="DB52" i="2"/>
  <c r="DB53" i="2"/>
  <c r="DC2" i="2"/>
  <c r="DC51" i="2" s="1"/>
  <c r="AX10" i="2"/>
  <c r="DB27" i="2"/>
  <c r="DB21" i="2"/>
  <c r="DB18" i="2"/>
  <c r="BS4" i="2"/>
  <c r="BS7" i="2"/>
  <c r="BS24" i="2"/>
  <c r="CU64" i="2"/>
  <c r="CU49" i="2"/>
  <c r="CU44" i="2"/>
  <c r="CU20" i="2"/>
  <c r="CU77" i="2"/>
  <c r="CU60" i="2"/>
  <c r="CU23" i="2"/>
  <c r="AX6" i="2"/>
  <c r="CU9" i="2"/>
  <c r="CU14" i="2"/>
  <c r="BS79" i="2"/>
  <c r="BS59" i="2"/>
  <c r="BS60" i="2"/>
  <c r="BS33" i="2"/>
  <c r="CU73" i="2"/>
  <c r="CU66" i="2"/>
  <c r="CU13" i="2"/>
  <c r="BS37" i="2"/>
  <c r="AX41" i="2"/>
  <c r="AX59" i="2"/>
  <c r="CU30" i="2"/>
  <c r="CU17" i="2"/>
  <c r="BS30" i="2"/>
  <c r="CU22" i="2"/>
  <c r="BS21" i="2"/>
  <c r="CU15" i="2"/>
  <c r="BS78" i="2"/>
  <c r="BS71" i="2"/>
  <c r="BS57" i="2"/>
  <c r="BS58" i="2"/>
  <c r="BS13" i="2"/>
  <c r="CU36" i="2"/>
  <c r="CU57" i="2"/>
  <c r="CU56" i="2"/>
  <c r="CV2" i="2"/>
  <c r="CV23" i="2" s="1"/>
  <c r="BS8" i="2"/>
  <c r="BE31" i="2"/>
  <c r="DB7" i="2"/>
  <c r="AX57" i="2"/>
  <c r="BS11" i="2"/>
  <c r="BS76" i="2"/>
  <c r="BS74" i="2"/>
  <c r="BS55" i="2"/>
  <c r="BS54" i="2"/>
  <c r="BT2" i="2"/>
  <c r="BT48" i="2" s="1"/>
  <c r="CU39" i="2"/>
  <c r="CU65" i="2"/>
  <c r="CU55" i="2"/>
  <c r="CU54" i="2"/>
  <c r="BS6" i="2"/>
  <c r="BE32" i="2"/>
  <c r="DB8" i="2"/>
  <c r="DB29" i="2"/>
  <c r="DB11" i="2"/>
  <c r="DB75" i="2"/>
  <c r="DB72" i="2"/>
  <c r="DB69" i="2"/>
  <c r="DB50" i="2"/>
  <c r="DB51" i="2"/>
  <c r="BE21" i="2"/>
  <c r="AX36" i="2"/>
  <c r="AX55" i="2"/>
  <c r="DB38" i="2"/>
  <c r="CU4" i="2"/>
  <c r="CU38" i="2"/>
  <c r="AX30" i="2"/>
  <c r="AX39" i="2"/>
  <c r="AX60" i="2"/>
  <c r="AX13" i="2"/>
  <c r="CU25" i="2"/>
  <c r="CU72" i="2"/>
  <c r="CU63" i="2"/>
  <c r="CU61" i="2"/>
  <c r="CU45" i="2"/>
  <c r="CU48" i="2"/>
  <c r="AX14" i="2"/>
  <c r="AX16" i="2"/>
  <c r="AX58" i="2"/>
  <c r="CU31" i="2"/>
  <c r="CU18" i="2"/>
  <c r="BS35" i="2"/>
  <c r="BS27" i="2"/>
  <c r="BS38" i="2"/>
  <c r="CU11" i="2"/>
  <c r="BS26" i="2"/>
  <c r="BS67" i="2"/>
  <c r="BS66" i="2"/>
  <c r="BS53" i="2"/>
  <c r="BS56" i="2"/>
  <c r="BS23" i="2"/>
  <c r="CU34" i="2"/>
  <c r="CU68" i="2"/>
  <c r="CU62" i="2"/>
  <c r="CU59" i="2"/>
  <c r="CU43" i="2"/>
  <c r="CU46" i="2"/>
  <c r="BS15" i="2"/>
  <c r="CN67" i="2"/>
  <c r="BS40" i="2"/>
  <c r="AX18" i="2"/>
  <c r="AX32" i="2"/>
  <c r="AX61" i="2"/>
  <c r="AX56" i="2"/>
  <c r="CU29" i="2"/>
  <c r="CU5" i="2"/>
  <c r="BS5" i="2"/>
  <c r="BS28" i="2"/>
  <c r="AX11" i="2"/>
  <c r="AX76" i="2"/>
  <c r="AX53" i="2"/>
  <c r="AX38" i="2"/>
  <c r="AX28" i="2"/>
  <c r="AX27" i="2"/>
  <c r="AX40" i="2"/>
  <c r="AX25" i="2"/>
  <c r="AX26" i="2"/>
  <c r="AX74" i="2"/>
  <c r="AX72" i="2"/>
  <c r="AX64" i="2"/>
  <c r="AX52" i="2"/>
  <c r="AX51" i="2"/>
  <c r="CN51" i="2"/>
  <c r="CN11" i="2"/>
  <c r="CN12" i="2"/>
  <c r="CN47" i="2"/>
  <c r="CN74" i="2"/>
  <c r="AX8" i="2"/>
  <c r="AX7" i="2"/>
  <c r="AX12" i="2"/>
  <c r="AX75" i="2"/>
  <c r="AX68" i="2"/>
  <c r="AX63" i="2"/>
  <c r="AX50" i="2"/>
  <c r="AX49" i="2"/>
  <c r="CN49" i="2"/>
  <c r="AX19" i="2"/>
  <c r="AY2" i="2"/>
  <c r="AY13" i="2" s="1"/>
  <c r="CN70" i="2"/>
  <c r="AX22" i="2"/>
  <c r="AX4" i="2"/>
  <c r="AX15" i="2"/>
  <c r="AX29" i="2"/>
  <c r="AX20" i="2"/>
  <c r="AX71" i="2"/>
  <c r="AX70" i="2"/>
  <c r="AX43" i="2"/>
  <c r="AX48" i="2"/>
  <c r="AX47" i="2"/>
  <c r="CN44" i="2"/>
  <c r="AX9" i="2"/>
  <c r="AX78" i="2"/>
  <c r="AX44" i="2"/>
  <c r="AX54" i="2"/>
  <c r="CN66" i="2"/>
  <c r="AX5" i="2"/>
  <c r="AX17" i="2"/>
  <c r="AX24" i="2"/>
  <c r="AX34" i="2"/>
  <c r="AX31" i="2"/>
  <c r="AX37" i="2"/>
  <c r="AX67" i="2"/>
  <c r="AX77" i="2"/>
  <c r="AX62" i="2"/>
  <c r="AX46" i="2"/>
  <c r="BE11" i="2"/>
  <c r="BE75" i="2"/>
  <c r="BE52" i="2"/>
  <c r="BE42" i="2"/>
  <c r="BE6" i="2"/>
  <c r="BE19" i="2"/>
  <c r="BE71" i="2"/>
  <c r="BE18" i="2"/>
  <c r="BE15" i="2"/>
  <c r="BE78" i="2"/>
  <c r="BE47" i="2"/>
  <c r="BE48" i="2"/>
  <c r="CN62" i="2"/>
  <c r="BE8" i="2"/>
  <c r="BE74" i="2"/>
  <c r="BE45" i="2"/>
  <c r="BE38" i="2"/>
  <c r="CN9" i="2"/>
  <c r="CN78" i="2"/>
  <c r="CN60" i="2"/>
  <c r="BE14" i="2"/>
  <c r="BE12" i="2"/>
  <c r="BE26" i="2"/>
  <c r="BE70" i="2"/>
  <c r="BE69" i="2"/>
  <c r="BE59" i="2"/>
  <c r="BE60" i="2"/>
  <c r="BE44" i="2"/>
  <c r="BF2" i="2"/>
  <c r="BF23" i="2" s="1"/>
  <c r="BE49" i="2"/>
  <c r="BE37" i="2"/>
  <c r="CN36" i="2"/>
  <c r="BE61" i="2"/>
  <c r="CN72" i="2"/>
  <c r="BE40" i="2"/>
  <c r="BE27" i="2"/>
  <c r="BE4" i="2"/>
  <c r="BE41" i="2"/>
  <c r="BE77" i="2"/>
  <c r="BE68" i="2"/>
  <c r="BE51" i="2"/>
  <c r="BE30" i="2"/>
  <c r="BE35" i="2"/>
  <c r="BE73" i="2"/>
  <c r="BE64" i="2"/>
  <c r="BE50" i="2"/>
  <c r="BE24" i="2"/>
  <c r="BE25" i="2"/>
  <c r="BE67" i="2"/>
  <c r="BE63" i="2"/>
  <c r="BE17" i="2"/>
  <c r="BE28" i="2"/>
  <c r="BE10" i="2"/>
  <c r="BE39" i="2"/>
  <c r="BE62" i="2"/>
  <c r="BE46" i="2"/>
  <c r="CN48" i="2"/>
  <c r="BE7" i="2"/>
  <c r="BE29" i="2"/>
  <c r="BE36" i="2"/>
  <c r="BE66" i="2"/>
  <c r="BE65" i="2"/>
  <c r="BE57" i="2"/>
  <c r="BE58" i="2"/>
  <c r="BE33" i="2"/>
  <c r="CN77" i="2"/>
  <c r="CN46" i="2"/>
  <c r="BE9" i="2"/>
  <c r="BE34" i="2"/>
  <c r="BE20" i="2"/>
  <c r="BE43" i="2"/>
  <c r="BE76" i="2"/>
  <c r="BE55" i="2"/>
  <c r="BE56" i="2"/>
  <c r="BE23" i="2"/>
  <c r="CN18" i="2"/>
  <c r="CN76" i="2"/>
  <c r="CN71" i="2"/>
  <c r="CN53" i="2"/>
  <c r="CN31" i="2"/>
  <c r="CN15" i="2"/>
  <c r="CN10" i="2"/>
  <c r="CN27" i="2"/>
  <c r="CN61" i="2"/>
  <c r="CN50" i="2"/>
  <c r="CO2" i="2"/>
  <c r="CO13" i="2" s="1"/>
  <c r="CN35" i="2"/>
  <c r="CN7" i="2"/>
  <c r="CN8" i="2"/>
  <c r="CN41" i="2"/>
  <c r="CN5" i="2"/>
  <c r="CN73" i="2"/>
  <c r="CN68" i="2"/>
  <c r="CN43" i="2"/>
  <c r="CN45" i="2"/>
  <c r="CN29" i="2"/>
  <c r="CN6" i="2"/>
  <c r="CN26" i="2"/>
  <c r="CN69" i="2"/>
  <c r="CN64" i="2"/>
  <c r="CN56" i="2"/>
  <c r="CN59" i="2"/>
  <c r="CN23" i="2"/>
  <c r="CN4" i="2"/>
  <c r="CN40" i="2"/>
  <c r="CN28" i="2"/>
  <c r="CN39" i="2"/>
  <c r="CN58" i="2"/>
  <c r="CN30" i="2"/>
  <c r="CN17" i="2"/>
  <c r="CN37" i="2"/>
  <c r="CN16" i="2"/>
  <c r="CN65" i="2"/>
  <c r="CN79" i="2"/>
  <c r="CN54" i="2"/>
  <c r="CN57" i="2"/>
  <c r="CN33" i="2"/>
  <c r="CN38" i="2"/>
  <c r="CN34" i="2"/>
  <c r="CN24" i="2"/>
  <c r="CN14" i="2"/>
  <c r="CN19" i="2"/>
  <c r="CN20" i="2"/>
  <c r="CN63" i="2"/>
  <c r="CN75" i="2"/>
  <c r="CN52" i="2"/>
  <c r="CN55" i="2"/>
  <c r="CN13" i="2"/>
  <c r="CN21" i="2"/>
  <c r="CN22" i="2"/>
  <c r="CN42" i="2"/>
  <c r="CN32" i="2"/>
  <c r="BM88" i="2"/>
  <c r="BL89" i="2"/>
  <c r="BS84" i="2"/>
  <c r="BP85" i="2"/>
  <c r="BN87" i="2"/>
  <c r="BO86" i="2"/>
  <c r="AD84" i="2"/>
  <c r="AD86" i="2"/>
  <c r="AD89" i="2"/>
  <c r="AD90" i="2"/>
  <c r="AD88" i="2"/>
  <c r="AD87" i="2"/>
  <c r="AD92" i="2"/>
  <c r="AD85" i="2"/>
  <c r="AD91" i="2"/>
  <c r="CH44" i="2" l="1"/>
  <c r="CH79" i="2"/>
  <c r="CH7" i="2"/>
  <c r="CH16" i="2"/>
  <c r="CH41" i="2"/>
  <c r="CH64" i="2"/>
  <c r="CH35" i="2"/>
  <c r="CH66" i="2"/>
  <c r="CH19" i="2"/>
  <c r="CH69" i="2"/>
  <c r="CH38" i="2"/>
  <c r="CH70" i="2"/>
  <c r="CH34" i="2"/>
  <c r="CH60" i="2"/>
  <c r="CH33" i="2"/>
  <c r="CH11" i="2"/>
  <c r="CH71" i="2"/>
  <c r="CH21" i="2"/>
  <c r="CH59" i="2"/>
  <c r="CH58" i="2"/>
  <c r="CH32" i="2"/>
  <c r="CH63" i="2"/>
  <c r="CH65" i="2"/>
  <c r="CH5" i="2"/>
  <c r="CH12" i="2"/>
  <c r="CH68" i="2"/>
  <c r="CH46" i="2"/>
  <c r="CH27" i="2"/>
  <c r="CH30" i="2"/>
  <c r="CH55" i="2"/>
  <c r="CH43" i="2"/>
  <c r="CH4" i="2"/>
  <c r="CH25" i="2"/>
  <c r="CH39" i="2"/>
  <c r="CH73" i="2"/>
  <c r="CH50" i="2"/>
  <c r="CH14" i="2"/>
  <c r="CH37" i="2"/>
  <c r="CH51" i="2"/>
  <c r="CH53" i="2"/>
  <c r="CH62" i="2"/>
  <c r="CH24" i="2"/>
  <c r="CH29" i="2"/>
  <c r="CH26" i="2"/>
  <c r="CH72" i="2"/>
  <c r="CH67" i="2"/>
  <c r="CH48" i="2"/>
  <c r="CV31" i="2"/>
  <c r="BM23" i="2"/>
  <c r="CH31" i="2"/>
  <c r="CH18" i="2"/>
  <c r="CH20" i="2"/>
  <c r="CH45" i="2"/>
  <c r="CH56" i="2"/>
  <c r="CH17" i="2"/>
  <c r="CH28" i="2"/>
  <c r="CH6" i="2"/>
  <c r="CH40" i="2"/>
  <c r="CH36" i="2"/>
  <c r="CH76" i="2"/>
  <c r="CH77" i="2"/>
  <c r="CH57" i="2"/>
  <c r="CH54" i="2"/>
  <c r="CH13" i="2"/>
  <c r="CH42" i="2"/>
  <c r="CH9" i="2"/>
  <c r="CH78" i="2"/>
  <c r="CH61" i="2"/>
  <c r="CH23" i="2"/>
  <c r="CH22" i="2"/>
  <c r="CH15" i="2"/>
  <c r="CH8" i="2"/>
  <c r="CH10" i="2"/>
  <c r="CH47" i="2"/>
  <c r="CH74" i="2"/>
  <c r="CH75" i="2"/>
  <c r="CH49" i="2"/>
  <c r="CH52" i="2"/>
  <c r="BM36" i="2"/>
  <c r="BM39" i="2"/>
  <c r="BE80" i="2"/>
  <c r="DB80" i="2"/>
  <c r="BM66" i="2"/>
  <c r="BM35" i="2"/>
  <c r="BM12" i="2"/>
  <c r="BM57" i="2"/>
  <c r="CU80" i="2"/>
  <c r="CA9" i="2"/>
  <c r="BM50" i="2"/>
  <c r="DC47" i="2"/>
  <c r="BM30" i="2"/>
  <c r="BM79" i="2"/>
  <c r="DC38" i="2"/>
  <c r="CA19" i="2"/>
  <c r="BM27" i="2"/>
  <c r="BM70" i="2"/>
  <c r="DC56" i="2"/>
  <c r="BM37" i="2"/>
  <c r="BM68" i="2"/>
  <c r="DC9" i="2"/>
  <c r="DC67" i="2"/>
  <c r="CN80" i="2"/>
  <c r="DC15" i="2"/>
  <c r="DC70" i="2"/>
  <c r="BM4" i="2"/>
  <c r="BM77" i="2"/>
  <c r="DC37" i="2"/>
  <c r="DC33" i="2"/>
  <c r="BM17" i="2"/>
  <c r="BM32" i="2"/>
  <c r="BM65" i="2"/>
  <c r="BM53" i="2"/>
  <c r="DC69" i="2"/>
  <c r="DC32" i="2"/>
  <c r="DC72" i="2"/>
  <c r="DC41" i="2"/>
  <c r="BM34" i="2"/>
  <c r="DC39" i="2"/>
  <c r="DC63" i="2"/>
  <c r="BM38" i="2"/>
  <c r="BM25" i="2"/>
  <c r="BM64" i="2"/>
  <c r="BM33" i="2"/>
  <c r="CA57" i="2"/>
  <c r="BM55" i="2"/>
  <c r="DC22" i="2"/>
  <c r="DC78" i="2"/>
  <c r="DC49" i="2"/>
  <c r="BM21" i="2"/>
  <c r="BM20" i="2"/>
  <c r="BM62" i="2"/>
  <c r="BM43" i="2"/>
  <c r="CV57" i="2"/>
  <c r="CV51" i="2"/>
  <c r="CG80" i="2"/>
  <c r="BF35" i="2"/>
  <c r="CV77" i="2"/>
  <c r="CV75" i="2"/>
  <c r="AY9" i="2"/>
  <c r="CV30" i="2"/>
  <c r="AY15" i="2"/>
  <c r="CV9" i="2"/>
  <c r="BZ80" i="2"/>
  <c r="CV40" i="2"/>
  <c r="BM19" i="2"/>
  <c r="BM75" i="2"/>
  <c r="BM51" i="2"/>
  <c r="AY10" i="2"/>
  <c r="BM7" i="2"/>
  <c r="BM5" i="2"/>
  <c r="BM9" i="2"/>
  <c r="BM31" i="2"/>
  <c r="BM78" i="2"/>
  <c r="BM73" i="2"/>
  <c r="BM48" i="2"/>
  <c r="BM52" i="2"/>
  <c r="BM49" i="2"/>
  <c r="BN2" i="2"/>
  <c r="BO2" i="2" s="1"/>
  <c r="CV25" i="2"/>
  <c r="CV43" i="2"/>
  <c r="BM29" i="2"/>
  <c r="BM60" i="2"/>
  <c r="BM15" i="2"/>
  <c r="BM6" i="2"/>
  <c r="BM40" i="2"/>
  <c r="BM58" i="2"/>
  <c r="BM71" i="2"/>
  <c r="BM76" i="2"/>
  <c r="BM63" i="2"/>
  <c r="BM47" i="2"/>
  <c r="CV19" i="2"/>
  <c r="CV62" i="2"/>
  <c r="BM24" i="2"/>
  <c r="BM16" i="2"/>
  <c r="BM13" i="2"/>
  <c r="AY63" i="2"/>
  <c r="BM18" i="2"/>
  <c r="BF41" i="2"/>
  <c r="AY61" i="2"/>
  <c r="BM42" i="2"/>
  <c r="BM10" i="2"/>
  <c r="BM8" i="2"/>
  <c r="BM11" i="2"/>
  <c r="BM54" i="2"/>
  <c r="BM69" i="2"/>
  <c r="BM74" i="2"/>
  <c r="BM61" i="2"/>
  <c r="BM45" i="2"/>
  <c r="CV79" i="2"/>
  <c r="CV54" i="2"/>
  <c r="BM28" i="2"/>
  <c r="BM56" i="2"/>
  <c r="BF32" i="2"/>
  <c r="AY47" i="2"/>
  <c r="BM22" i="2"/>
  <c r="BM14" i="2"/>
  <c r="BM41" i="2"/>
  <c r="BM26" i="2"/>
  <c r="BM46" i="2"/>
  <c r="BM67" i="2"/>
  <c r="BM72" i="2"/>
  <c r="BM59" i="2"/>
  <c r="CV27" i="2"/>
  <c r="CV49" i="2"/>
  <c r="CW2" i="2"/>
  <c r="CW23" i="2" s="1"/>
  <c r="CA44" i="2"/>
  <c r="BS80" i="2"/>
  <c r="BL80" i="2"/>
  <c r="CA76" i="2"/>
  <c r="CA38" i="2"/>
  <c r="DC61" i="2"/>
  <c r="DC17" i="2"/>
  <c r="DC27" i="2"/>
  <c r="DC8" i="2"/>
  <c r="DC34" i="2"/>
  <c r="DC36" i="2"/>
  <c r="DC79" i="2"/>
  <c r="DC60" i="2"/>
  <c r="DC66" i="2"/>
  <c r="DC59" i="2"/>
  <c r="DC43" i="2"/>
  <c r="DC31" i="2"/>
  <c r="DC68" i="2"/>
  <c r="DC24" i="2"/>
  <c r="DC28" i="2"/>
  <c r="DC12" i="2"/>
  <c r="DC14" i="2"/>
  <c r="DC16" i="2"/>
  <c r="DC77" i="2"/>
  <c r="DC58" i="2"/>
  <c r="DC64" i="2"/>
  <c r="DC57" i="2"/>
  <c r="DC23" i="2"/>
  <c r="DC42" i="2"/>
  <c r="DC44" i="2"/>
  <c r="DC5" i="2"/>
  <c r="DC4" i="2"/>
  <c r="DC19" i="2"/>
  <c r="DC35" i="2"/>
  <c r="DC20" i="2"/>
  <c r="DC75" i="2"/>
  <c r="DC50" i="2"/>
  <c r="DC62" i="2"/>
  <c r="DC55" i="2"/>
  <c r="DC13" i="2"/>
  <c r="DC26" i="2"/>
  <c r="DC7" i="2"/>
  <c r="DC52" i="2"/>
  <c r="DD2" i="2"/>
  <c r="DD44" i="2" s="1"/>
  <c r="DC21" i="2"/>
  <c r="DC10" i="2"/>
  <c r="DC65" i="2"/>
  <c r="DC45" i="2"/>
  <c r="DC29" i="2"/>
  <c r="DC6" i="2"/>
  <c r="DC11" i="2"/>
  <c r="DC73" i="2"/>
  <c r="DC76" i="2"/>
  <c r="DC54" i="2"/>
  <c r="DC53" i="2"/>
  <c r="DC18" i="2"/>
  <c r="DC30" i="2"/>
  <c r="DC40" i="2"/>
  <c r="DC25" i="2"/>
  <c r="DC48" i="2"/>
  <c r="DC71" i="2"/>
  <c r="DC74" i="2"/>
  <c r="DC46" i="2"/>
  <c r="CA15" i="2"/>
  <c r="CA74" i="2"/>
  <c r="CA10" i="2"/>
  <c r="AX80" i="2"/>
  <c r="CA40" i="2"/>
  <c r="CA45" i="2"/>
  <c r="CA34" i="2"/>
  <c r="CA43" i="2"/>
  <c r="CA25" i="2"/>
  <c r="CA51" i="2"/>
  <c r="CA17" i="2"/>
  <c r="CA72" i="2"/>
  <c r="CA47" i="2"/>
  <c r="CA26" i="2"/>
  <c r="CA71" i="2"/>
  <c r="CA58" i="2"/>
  <c r="CA24" i="2"/>
  <c r="CA20" i="2"/>
  <c r="CA64" i="2"/>
  <c r="CA69" i="2"/>
  <c r="CA63" i="2"/>
  <c r="CA23" i="2"/>
  <c r="BT40" i="2"/>
  <c r="CA48" i="2"/>
  <c r="CA16" i="2"/>
  <c r="CA27" i="2"/>
  <c r="CA73" i="2"/>
  <c r="CA36" i="2"/>
  <c r="CA18" i="2"/>
  <c r="CA29" i="2"/>
  <c r="CA41" i="2"/>
  <c r="CA52" i="2"/>
  <c r="CA67" i="2"/>
  <c r="CA61" i="2"/>
  <c r="BT57" i="2"/>
  <c r="CA4" i="2"/>
  <c r="CA77" i="2"/>
  <c r="CA70" i="2"/>
  <c r="CA30" i="2"/>
  <c r="CA22" i="2"/>
  <c r="CA37" i="2"/>
  <c r="CA32" i="2"/>
  <c r="CA60" i="2"/>
  <c r="CA54" i="2"/>
  <c r="CA59" i="2"/>
  <c r="BT60" i="2"/>
  <c r="BT58" i="2"/>
  <c r="BT11" i="2"/>
  <c r="CA21" i="2"/>
  <c r="CA5" i="2"/>
  <c r="CA14" i="2"/>
  <c r="CA35" i="2"/>
  <c r="CA39" i="2"/>
  <c r="CA33" i="2"/>
  <c r="CA65" i="2"/>
  <c r="CA68" i="2"/>
  <c r="CA55" i="2"/>
  <c r="CA13" i="2"/>
  <c r="BF75" i="2"/>
  <c r="AY22" i="2"/>
  <c r="AY73" i="2"/>
  <c r="AY33" i="2"/>
  <c r="CV18" i="2"/>
  <c r="CV26" i="2"/>
  <c r="CV12" i="2"/>
  <c r="CV72" i="2"/>
  <c r="CV71" i="2"/>
  <c r="CV50" i="2"/>
  <c r="BT27" i="2"/>
  <c r="BT16" i="2"/>
  <c r="BT73" i="2"/>
  <c r="BT44" i="2"/>
  <c r="BT34" i="2"/>
  <c r="BT46" i="2"/>
  <c r="BF77" i="2"/>
  <c r="AY18" i="2"/>
  <c r="AY45" i="2"/>
  <c r="CV4" i="2"/>
  <c r="CV10" i="2"/>
  <c r="CV15" i="2"/>
  <c r="CV74" i="2"/>
  <c r="CV73" i="2"/>
  <c r="CV52" i="2"/>
  <c r="BT22" i="2"/>
  <c r="BT37" i="2"/>
  <c r="BT63" i="2"/>
  <c r="BT43" i="2"/>
  <c r="CA28" i="2"/>
  <c r="CA7" i="2"/>
  <c r="CA6" i="2"/>
  <c r="CA12" i="2"/>
  <c r="CA78" i="2"/>
  <c r="CA79" i="2"/>
  <c r="CA62" i="2"/>
  <c r="CA66" i="2"/>
  <c r="CA53" i="2"/>
  <c r="CB2" i="2"/>
  <c r="CB39" i="2" s="1"/>
  <c r="BF73" i="2"/>
  <c r="AY24" i="2"/>
  <c r="AY71" i="2"/>
  <c r="CO74" i="2"/>
  <c r="CV17" i="2"/>
  <c r="CV14" i="2"/>
  <c r="CV39" i="2"/>
  <c r="CV70" i="2"/>
  <c r="CV63" i="2"/>
  <c r="CV48" i="2"/>
  <c r="BT31" i="2"/>
  <c r="BT20" i="2"/>
  <c r="BT71" i="2"/>
  <c r="BT18" i="2"/>
  <c r="BT68" i="2"/>
  <c r="BT42" i="2"/>
  <c r="BT66" i="2"/>
  <c r="AY52" i="2"/>
  <c r="BF34" i="2"/>
  <c r="BF65" i="2"/>
  <c r="AY35" i="2"/>
  <c r="AY69" i="2"/>
  <c r="CO56" i="2"/>
  <c r="CV22" i="2"/>
  <c r="CV32" i="2"/>
  <c r="CV16" i="2"/>
  <c r="CV68" i="2"/>
  <c r="CV55" i="2"/>
  <c r="CV46" i="2"/>
  <c r="BT6" i="2"/>
  <c r="BT53" i="2"/>
  <c r="BT69" i="2"/>
  <c r="CA42" i="2"/>
  <c r="CA31" i="2"/>
  <c r="CA8" i="2"/>
  <c r="CA11" i="2"/>
  <c r="CA56" i="2"/>
  <c r="CA75" i="2"/>
  <c r="CA46" i="2"/>
  <c r="CA50" i="2"/>
  <c r="BF11" i="2"/>
  <c r="BF52" i="2"/>
  <c r="AY11" i="2"/>
  <c r="AY74" i="2"/>
  <c r="CV5" i="2"/>
  <c r="CV29" i="2"/>
  <c r="CV45" i="2"/>
  <c r="CV66" i="2"/>
  <c r="CV47" i="2"/>
  <c r="CV13" i="2"/>
  <c r="BT8" i="2"/>
  <c r="BT45" i="2"/>
  <c r="BT62" i="2"/>
  <c r="BT17" i="2"/>
  <c r="BT28" i="2"/>
  <c r="BT41" i="2"/>
  <c r="BT15" i="2"/>
  <c r="BT26" i="2"/>
  <c r="BT78" i="2"/>
  <c r="BT61" i="2"/>
  <c r="BT67" i="2"/>
  <c r="BT56" i="2"/>
  <c r="BT33" i="2"/>
  <c r="BT32" i="2"/>
  <c r="BT36" i="2"/>
  <c r="BT65" i="2"/>
  <c r="BF28" i="2"/>
  <c r="BF20" i="2"/>
  <c r="BF48" i="2"/>
  <c r="AY29" i="2"/>
  <c r="AY14" i="2"/>
  <c r="AY72" i="2"/>
  <c r="AZ2" i="2"/>
  <c r="AZ28" i="2" s="1"/>
  <c r="CV42" i="2"/>
  <c r="CV38" i="2"/>
  <c r="CV34" i="2"/>
  <c r="CV6" i="2"/>
  <c r="CV37" i="2"/>
  <c r="CV53" i="2"/>
  <c r="CV64" i="2"/>
  <c r="CV69" i="2"/>
  <c r="CV60" i="2"/>
  <c r="CV44" i="2"/>
  <c r="BT24" i="2"/>
  <c r="BT4" i="2"/>
  <c r="BT35" i="2"/>
  <c r="BT14" i="2"/>
  <c r="BT39" i="2"/>
  <c r="BT74" i="2"/>
  <c r="BT47" i="2"/>
  <c r="BT59" i="2"/>
  <c r="BT52" i="2"/>
  <c r="BT13" i="2"/>
  <c r="BT38" i="2"/>
  <c r="BT5" i="2"/>
  <c r="BT10" i="2"/>
  <c r="BT76" i="2"/>
  <c r="BT55" i="2"/>
  <c r="BT54" i="2"/>
  <c r="BT23" i="2"/>
  <c r="BF17" i="2"/>
  <c r="BF59" i="2"/>
  <c r="BG2" i="2"/>
  <c r="BG13" i="2" s="1"/>
  <c r="AY30" i="2"/>
  <c r="AY64" i="2"/>
  <c r="AY68" i="2"/>
  <c r="CV28" i="2"/>
  <c r="CV24" i="2"/>
  <c r="CV35" i="2"/>
  <c r="CV8" i="2"/>
  <c r="CV36" i="2"/>
  <c r="CV78" i="2"/>
  <c r="CV61" i="2"/>
  <c r="CV67" i="2"/>
  <c r="CV58" i="2"/>
  <c r="CV33" i="2"/>
  <c r="BT21" i="2"/>
  <c r="BT7" i="2"/>
  <c r="BT12" i="2"/>
  <c r="BT25" i="2"/>
  <c r="BT79" i="2"/>
  <c r="BT72" i="2"/>
  <c r="BT77" i="2"/>
  <c r="BT51" i="2"/>
  <c r="BT50" i="2"/>
  <c r="BU2" i="2"/>
  <c r="BU45" i="2" s="1"/>
  <c r="BF5" i="2"/>
  <c r="BF74" i="2"/>
  <c r="AY25" i="2"/>
  <c r="AY60" i="2"/>
  <c r="AY46" i="2"/>
  <c r="CO62" i="2"/>
  <c r="CV7" i="2"/>
  <c r="CV21" i="2"/>
  <c r="CV11" i="2"/>
  <c r="CV41" i="2"/>
  <c r="CV20" i="2"/>
  <c r="CV76" i="2"/>
  <c r="CV59" i="2"/>
  <c r="CV65" i="2"/>
  <c r="CV56" i="2"/>
  <c r="BT30" i="2"/>
  <c r="BT29" i="2"/>
  <c r="BT9" i="2"/>
  <c r="BT19" i="2"/>
  <c r="BT49" i="2"/>
  <c r="BT70" i="2"/>
  <c r="BT75" i="2"/>
  <c r="BT64" i="2"/>
  <c r="CO32" i="2"/>
  <c r="BF9" i="2"/>
  <c r="BF79" i="2"/>
  <c r="BF62" i="2"/>
  <c r="AY4" i="2"/>
  <c r="AY26" i="2"/>
  <c r="AY36" i="2"/>
  <c r="AY65" i="2"/>
  <c r="AY57" i="2"/>
  <c r="CO29" i="2"/>
  <c r="BF40" i="2"/>
  <c r="BF51" i="2"/>
  <c r="BF56" i="2"/>
  <c r="AY5" i="2"/>
  <c r="AY32" i="2"/>
  <c r="AY56" i="2"/>
  <c r="AY76" i="2"/>
  <c r="AY49" i="2"/>
  <c r="CO54" i="2"/>
  <c r="CO38" i="2"/>
  <c r="CO10" i="2"/>
  <c r="CO50" i="2"/>
  <c r="CO48" i="2"/>
  <c r="BF22" i="2"/>
  <c r="BF15" i="2"/>
  <c r="BF25" i="2"/>
  <c r="BF76" i="2"/>
  <c r="BF71" i="2"/>
  <c r="BF50" i="2"/>
  <c r="AY38" i="2"/>
  <c r="AY19" i="2"/>
  <c r="AY37" i="2"/>
  <c r="AY12" i="2"/>
  <c r="AY48" i="2"/>
  <c r="AY67" i="2"/>
  <c r="AY70" i="2"/>
  <c r="AY59" i="2"/>
  <c r="AY44" i="2"/>
  <c r="CO28" i="2"/>
  <c r="CO14" i="2"/>
  <c r="CO75" i="2"/>
  <c r="CO63" i="2"/>
  <c r="CO11" i="2"/>
  <c r="CO51" i="2"/>
  <c r="BF4" i="2"/>
  <c r="BF7" i="2"/>
  <c r="BF37" i="2"/>
  <c r="BF72" i="2"/>
  <c r="BF53" i="2"/>
  <c r="BF46" i="2"/>
  <c r="AY42" i="2"/>
  <c r="AY21" i="2"/>
  <c r="AY6" i="2"/>
  <c r="AY31" i="2"/>
  <c r="AY39" i="2"/>
  <c r="AY79" i="2"/>
  <c r="AY58" i="2"/>
  <c r="AY66" i="2"/>
  <c r="AY55" i="2"/>
  <c r="AY43" i="2"/>
  <c r="CO27" i="2"/>
  <c r="CO25" i="2"/>
  <c r="CO71" i="2"/>
  <c r="CO49" i="2"/>
  <c r="CO42" i="2"/>
  <c r="CO73" i="2"/>
  <c r="BF24" i="2"/>
  <c r="BF29" i="2"/>
  <c r="BF39" i="2"/>
  <c r="BF70" i="2"/>
  <c r="BF45" i="2"/>
  <c r="BF33" i="2"/>
  <c r="AY17" i="2"/>
  <c r="AY7" i="2"/>
  <c r="AY40" i="2"/>
  <c r="AY41" i="2"/>
  <c r="AY16" i="2"/>
  <c r="AY77" i="2"/>
  <c r="AY50" i="2"/>
  <c r="AY62" i="2"/>
  <c r="AY53" i="2"/>
  <c r="AY23" i="2"/>
  <c r="CO24" i="2"/>
  <c r="CO12" i="2"/>
  <c r="CO44" i="2"/>
  <c r="CO47" i="2"/>
  <c r="BF30" i="2"/>
  <c r="BF31" i="2"/>
  <c r="BF47" i="2"/>
  <c r="BF57" i="2"/>
  <c r="BF64" i="2"/>
  <c r="BF13" i="2"/>
  <c r="AY28" i="2"/>
  <c r="AY27" i="2"/>
  <c r="AY34" i="2"/>
  <c r="AY8" i="2"/>
  <c r="AY20" i="2"/>
  <c r="AY75" i="2"/>
  <c r="AY78" i="2"/>
  <c r="AY54" i="2"/>
  <c r="AY51" i="2"/>
  <c r="CO40" i="2"/>
  <c r="CO19" i="2"/>
  <c r="CO76" i="2"/>
  <c r="CP2" i="2"/>
  <c r="CP13" i="2" s="1"/>
  <c r="CO4" i="2"/>
  <c r="CO30" i="2"/>
  <c r="CO58" i="2"/>
  <c r="CO72" i="2"/>
  <c r="CO45" i="2"/>
  <c r="BF18" i="2"/>
  <c r="BF12" i="2"/>
  <c r="BF6" i="2"/>
  <c r="BF36" i="2"/>
  <c r="BF55" i="2"/>
  <c r="BF68" i="2"/>
  <c r="BF69" i="2"/>
  <c r="BF60" i="2"/>
  <c r="BF43" i="2"/>
  <c r="CO18" i="2"/>
  <c r="CO5" i="2"/>
  <c r="CO41" i="2"/>
  <c r="CO9" i="2"/>
  <c r="CO16" i="2"/>
  <c r="CO78" i="2"/>
  <c r="CO67" i="2"/>
  <c r="CO70" i="2"/>
  <c r="CO59" i="2"/>
  <c r="CO33" i="2"/>
  <c r="CO31" i="2"/>
  <c r="CO39" i="2"/>
  <c r="CO69" i="2"/>
  <c r="CO61" i="2"/>
  <c r="BF27" i="2"/>
  <c r="BF38" i="2"/>
  <c r="BF19" i="2"/>
  <c r="BF8" i="2"/>
  <c r="BF16" i="2"/>
  <c r="BF63" i="2"/>
  <c r="BF66" i="2"/>
  <c r="BF67" i="2"/>
  <c r="BF58" i="2"/>
  <c r="BF44" i="2"/>
  <c r="CO22" i="2"/>
  <c r="CO17" i="2"/>
  <c r="CO35" i="2"/>
  <c r="CO6" i="2"/>
  <c r="CO26" i="2"/>
  <c r="CO46" i="2"/>
  <c r="CO65" i="2"/>
  <c r="CO68" i="2"/>
  <c r="CO57" i="2"/>
  <c r="CO43" i="2"/>
  <c r="CO8" i="2"/>
  <c r="CO34" i="2"/>
  <c r="CO20" i="2"/>
  <c r="CO79" i="2"/>
  <c r="CO60" i="2"/>
  <c r="CO66" i="2"/>
  <c r="CO55" i="2"/>
  <c r="CO23" i="2"/>
  <c r="BF42" i="2"/>
  <c r="BF21" i="2"/>
  <c r="BF14" i="2"/>
  <c r="BF10" i="2"/>
  <c r="BF26" i="2"/>
  <c r="BF78" i="2"/>
  <c r="BF49" i="2"/>
  <c r="BF61" i="2"/>
  <c r="BF54" i="2"/>
  <c r="CO21" i="2"/>
  <c r="CO7" i="2"/>
  <c r="CO15" i="2"/>
  <c r="CO37" i="2"/>
  <c r="CO36" i="2"/>
  <c r="CO77" i="2"/>
  <c r="CO52" i="2"/>
  <c r="CO64" i="2"/>
  <c r="CO53" i="2"/>
  <c r="BT84" i="2"/>
  <c r="BM89" i="2"/>
  <c r="BL90" i="2"/>
  <c r="CJ2" i="2"/>
  <c r="CI13" i="2"/>
  <c r="CI23" i="2"/>
  <c r="CI33" i="2"/>
  <c r="CI45" i="2"/>
  <c r="CI47" i="2"/>
  <c r="CI49" i="2"/>
  <c r="CI51" i="2"/>
  <c r="CI53" i="2"/>
  <c r="CI55" i="2"/>
  <c r="CI57" i="2"/>
  <c r="CI59" i="2"/>
  <c r="CI44" i="2"/>
  <c r="CI46" i="2"/>
  <c r="CI48" i="2"/>
  <c r="CI50" i="2"/>
  <c r="CI52" i="2"/>
  <c r="CI54" i="2"/>
  <c r="CI56" i="2"/>
  <c r="CI58" i="2"/>
  <c r="CI60" i="2"/>
  <c r="CI63" i="2"/>
  <c r="CI64" i="2"/>
  <c r="CI43" i="2"/>
  <c r="CI65" i="2"/>
  <c r="CI69" i="2"/>
  <c r="CI73" i="2"/>
  <c r="CI77" i="2"/>
  <c r="CI78" i="2"/>
  <c r="CI62" i="2"/>
  <c r="CI68" i="2"/>
  <c r="CI72" i="2"/>
  <c r="CI76" i="2"/>
  <c r="CI79" i="2"/>
  <c r="CI70" i="2"/>
  <c r="CI61" i="2"/>
  <c r="CI67" i="2"/>
  <c r="CI71" i="2"/>
  <c r="CI75" i="2"/>
  <c r="CI66" i="2"/>
  <c r="CI74" i="2"/>
  <c r="CI39" i="2"/>
  <c r="CI16" i="2"/>
  <c r="CI36" i="2"/>
  <c r="CI20" i="2"/>
  <c r="CI37" i="2"/>
  <c r="CI41" i="2"/>
  <c r="CI15" i="2"/>
  <c r="CI8" i="2"/>
  <c r="CI6" i="2"/>
  <c r="CI31" i="2"/>
  <c r="CI9" i="2"/>
  <c r="CI29" i="2"/>
  <c r="CI12" i="2"/>
  <c r="CI25" i="2"/>
  <c r="CI11" i="2"/>
  <c r="CI35" i="2"/>
  <c r="CI32" i="2"/>
  <c r="CI14" i="2"/>
  <c r="CI10" i="2"/>
  <c r="CI26" i="2"/>
  <c r="CI19" i="2"/>
  <c r="CI34" i="2"/>
  <c r="CI40" i="2"/>
  <c r="CI30" i="2"/>
  <c r="CI27" i="2"/>
  <c r="CI21" i="2"/>
  <c r="CI38" i="2"/>
  <c r="CI22" i="2"/>
  <c r="CI42" i="2"/>
  <c r="CI18" i="2"/>
  <c r="CI28" i="2"/>
  <c r="CI4" i="2"/>
  <c r="CI7" i="2"/>
  <c r="CI24" i="2"/>
  <c r="CI5" i="2"/>
  <c r="CI17" i="2"/>
  <c r="BQ85" i="2"/>
  <c r="BN88" i="2"/>
  <c r="BP86" i="2"/>
  <c r="BO87" i="2"/>
  <c r="AE86" i="2"/>
  <c r="AE91" i="2"/>
  <c r="AE87" i="2"/>
  <c r="AE85" i="2"/>
  <c r="AE84" i="2"/>
  <c r="AE92" i="2"/>
  <c r="AE89" i="2"/>
  <c r="AE90" i="2"/>
  <c r="AE88" i="2"/>
  <c r="CW38" i="2" l="1"/>
  <c r="CW42" i="2"/>
  <c r="CH80" i="2"/>
  <c r="CW35" i="2"/>
  <c r="BN4" i="2"/>
  <c r="BN41" i="2"/>
  <c r="BN19" i="2"/>
  <c r="BN26" i="2"/>
  <c r="CW63" i="2"/>
  <c r="BN78" i="2"/>
  <c r="CW72" i="2"/>
  <c r="BN61" i="2"/>
  <c r="CW54" i="2"/>
  <c r="BN52" i="2"/>
  <c r="BG51" i="2"/>
  <c r="BN75" i="2"/>
  <c r="BG49" i="2"/>
  <c r="BN63" i="2"/>
  <c r="CW55" i="2"/>
  <c r="BN32" i="2"/>
  <c r="BN47" i="2"/>
  <c r="CW33" i="2"/>
  <c r="BN30" i="2"/>
  <c r="BN45" i="2"/>
  <c r="DC80" i="2"/>
  <c r="BG63" i="2"/>
  <c r="CV80" i="2"/>
  <c r="BU54" i="2"/>
  <c r="CW19" i="2"/>
  <c r="BG15" i="2"/>
  <c r="BN28" i="2"/>
  <c r="BN79" i="2"/>
  <c r="BN50" i="2"/>
  <c r="BG28" i="2"/>
  <c r="BU59" i="2"/>
  <c r="BU33" i="2"/>
  <c r="CW16" i="2"/>
  <c r="BG41" i="2"/>
  <c r="BN8" i="2"/>
  <c r="BN64" i="2"/>
  <c r="BU79" i="2"/>
  <c r="BG64" i="2"/>
  <c r="CB20" i="2"/>
  <c r="CO80" i="2"/>
  <c r="BH2" i="2"/>
  <c r="BH43" i="2" s="1"/>
  <c r="BG25" i="2"/>
  <c r="BG35" i="2"/>
  <c r="BG66" i="2"/>
  <c r="BU73" i="2"/>
  <c r="BG76" i="2"/>
  <c r="BM80" i="2"/>
  <c r="CI80" i="2"/>
  <c r="BG47" i="2"/>
  <c r="CW11" i="2"/>
  <c r="CW68" i="2"/>
  <c r="CW53" i="2"/>
  <c r="CW13" i="2"/>
  <c r="CW8" i="2"/>
  <c r="BN71" i="2"/>
  <c r="CW7" i="2"/>
  <c r="CW26" i="2"/>
  <c r="CW79" i="2"/>
  <c r="CW67" i="2"/>
  <c r="BN12" i="2"/>
  <c r="BN67" i="2"/>
  <c r="BN46" i="2"/>
  <c r="CW30" i="2"/>
  <c r="CW31" i="2"/>
  <c r="CW9" i="2"/>
  <c r="CW14" i="2"/>
  <c r="CW77" i="2"/>
  <c r="CW74" i="2"/>
  <c r="CW62" i="2"/>
  <c r="CW46" i="2"/>
  <c r="CW47" i="2"/>
  <c r="BG18" i="2"/>
  <c r="BG40" i="2"/>
  <c r="BG62" i="2"/>
  <c r="CB19" i="2"/>
  <c r="BN38" i="2"/>
  <c r="BN22" i="2"/>
  <c r="BN40" i="2"/>
  <c r="BN6" i="2"/>
  <c r="BN39" i="2"/>
  <c r="BN70" i="2"/>
  <c r="BN62" i="2"/>
  <c r="BN55" i="2"/>
  <c r="BN60" i="2"/>
  <c r="BN33" i="2"/>
  <c r="CW4" i="2"/>
  <c r="CW39" i="2"/>
  <c r="CW75" i="2"/>
  <c r="CW21" i="2"/>
  <c r="CW64" i="2"/>
  <c r="CX2" i="2"/>
  <c r="CX47" i="2" s="1"/>
  <c r="BN73" i="2"/>
  <c r="CW29" i="2"/>
  <c r="CW10" i="2"/>
  <c r="CW78" i="2"/>
  <c r="CW48" i="2"/>
  <c r="CW49" i="2"/>
  <c r="CB6" i="2"/>
  <c r="BN9" i="2"/>
  <c r="BN57" i="2"/>
  <c r="CW17" i="2"/>
  <c r="CW6" i="2"/>
  <c r="CW40" i="2"/>
  <c r="CW32" i="2"/>
  <c r="CW73" i="2"/>
  <c r="CW70" i="2"/>
  <c r="CW60" i="2"/>
  <c r="CW44" i="2"/>
  <c r="CW45" i="2"/>
  <c r="BG22" i="2"/>
  <c r="BG79" i="2"/>
  <c r="BG60" i="2"/>
  <c r="CB60" i="2"/>
  <c r="BN18" i="2"/>
  <c r="BN24" i="2"/>
  <c r="BN15" i="2"/>
  <c r="BN35" i="2"/>
  <c r="BN37" i="2"/>
  <c r="BN66" i="2"/>
  <c r="BN76" i="2"/>
  <c r="BN53" i="2"/>
  <c r="BN58" i="2"/>
  <c r="BN23" i="2"/>
  <c r="CW24" i="2"/>
  <c r="CW52" i="2"/>
  <c r="CW28" i="2"/>
  <c r="CW76" i="2"/>
  <c r="CW50" i="2"/>
  <c r="BN5" i="2"/>
  <c r="BN29" i="2"/>
  <c r="BN44" i="2"/>
  <c r="CW18" i="2"/>
  <c r="CW27" i="2"/>
  <c r="CW41" i="2"/>
  <c r="CW15" i="2"/>
  <c r="CW37" i="2"/>
  <c r="CW69" i="2"/>
  <c r="CW66" i="2"/>
  <c r="CW58" i="2"/>
  <c r="CW59" i="2"/>
  <c r="CW43" i="2"/>
  <c r="BG38" i="2"/>
  <c r="BG74" i="2"/>
  <c r="BG50" i="2"/>
  <c r="CB23" i="2"/>
  <c r="BN17" i="2"/>
  <c r="BN27" i="2"/>
  <c r="BN10" i="2"/>
  <c r="BN11" i="2"/>
  <c r="BN20" i="2"/>
  <c r="BN69" i="2"/>
  <c r="BN72" i="2"/>
  <c r="BN51" i="2"/>
  <c r="BN56" i="2"/>
  <c r="BN13" i="2"/>
  <c r="CW20" i="2"/>
  <c r="CW12" i="2"/>
  <c r="CW71" i="2"/>
  <c r="CW51" i="2"/>
  <c r="BN34" i="2"/>
  <c r="BN36" i="2"/>
  <c r="BN59" i="2"/>
  <c r="BN48" i="2"/>
  <c r="BN42" i="2"/>
  <c r="BN7" i="2"/>
  <c r="BN16" i="2"/>
  <c r="BN74" i="2"/>
  <c r="BN43" i="2"/>
  <c r="CW22" i="2"/>
  <c r="CW5" i="2"/>
  <c r="CW34" i="2"/>
  <c r="CW25" i="2"/>
  <c r="CW36" i="2"/>
  <c r="CW65" i="2"/>
  <c r="CW61" i="2"/>
  <c r="CW56" i="2"/>
  <c r="CW57" i="2"/>
  <c r="BG34" i="2"/>
  <c r="BG78" i="2"/>
  <c r="BG53" i="2"/>
  <c r="CB13" i="2"/>
  <c r="BN21" i="2"/>
  <c r="BN31" i="2"/>
  <c r="BN14" i="2"/>
  <c r="BN25" i="2"/>
  <c r="BN77" i="2"/>
  <c r="BN65" i="2"/>
  <c r="BN68" i="2"/>
  <c r="BN49" i="2"/>
  <c r="BN54" i="2"/>
  <c r="CA80" i="2"/>
  <c r="CB18" i="2"/>
  <c r="BG14" i="2"/>
  <c r="BG19" i="2"/>
  <c r="BG72" i="2"/>
  <c r="BG48" i="2"/>
  <c r="CB30" i="2"/>
  <c r="CB79" i="2"/>
  <c r="DD34" i="2"/>
  <c r="BT80" i="2"/>
  <c r="CB71" i="2"/>
  <c r="CB77" i="2"/>
  <c r="DD42" i="2"/>
  <c r="BU18" i="2"/>
  <c r="BG32" i="2"/>
  <c r="BG37" i="2"/>
  <c r="BG68" i="2"/>
  <c r="BG46" i="2"/>
  <c r="CB4" i="2"/>
  <c r="CB53" i="2"/>
  <c r="DD16" i="2"/>
  <c r="BU27" i="2"/>
  <c r="BG11" i="2"/>
  <c r="BG26" i="2"/>
  <c r="BG77" i="2"/>
  <c r="BG44" i="2"/>
  <c r="CB35" i="2"/>
  <c r="CB51" i="2"/>
  <c r="DD59" i="2"/>
  <c r="DD57" i="2"/>
  <c r="DD12" i="2"/>
  <c r="CB78" i="2"/>
  <c r="CB29" i="2"/>
  <c r="CB74" i="2"/>
  <c r="AZ34" i="2"/>
  <c r="DD10" i="2"/>
  <c r="DD56" i="2"/>
  <c r="CB22" i="2"/>
  <c r="CB31" i="2"/>
  <c r="CB16" i="2"/>
  <c r="CB70" i="2"/>
  <c r="CB54" i="2"/>
  <c r="AZ12" i="2"/>
  <c r="DD30" i="2"/>
  <c r="DD35" i="2"/>
  <c r="DD65" i="2"/>
  <c r="DD46" i="2"/>
  <c r="DD47" i="2"/>
  <c r="DD62" i="2"/>
  <c r="DD73" i="2"/>
  <c r="DD79" i="2"/>
  <c r="DD11" i="2"/>
  <c r="DD14" i="2"/>
  <c r="DD6" i="2"/>
  <c r="DD21" i="2"/>
  <c r="DE2" i="2"/>
  <c r="DE44" i="2" s="1"/>
  <c r="DD50" i="2"/>
  <c r="DD51" i="2"/>
  <c r="DD66" i="2"/>
  <c r="DD71" i="2"/>
  <c r="DD75" i="2"/>
  <c r="DD41" i="2"/>
  <c r="DD26" i="2"/>
  <c r="DD4" i="2"/>
  <c r="DD38" i="2"/>
  <c r="DD13" i="2"/>
  <c r="DD52" i="2"/>
  <c r="DD70" i="2"/>
  <c r="DD64" i="2"/>
  <c r="DD36" i="2"/>
  <c r="DD8" i="2"/>
  <c r="DD18" i="2"/>
  <c r="DD22" i="2"/>
  <c r="DD23" i="2"/>
  <c r="DD54" i="2"/>
  <c r="DD74" i="2"/>
  <c r="DD68" i="2"/>
  <c r="DD9" i="2"/>
  <c r="DD48" i="2"/>
  <c r="DD49" i="2"/>
  <c r="DD63" i="2"/>
  <c r="DD77" i="2"/>
  <c r="DD67" i="2"/>
  <c r="DD32" i="2"/>
  <c r="DD15" i="2"/>
  <c r="DD7" i="2"/>
  <c r="DD24" i="2"/>
  <c r="DD53" i="2"/>
  <c r="DD37" i="2"/>
  <c r="DD55" i="2"/>
  <c r="DD39" i="2"/>
  <c r="DD28" i="2"/>
  <c r="DD78" i="2"/>
  <c r="DD17" i="2"/>
  <c r="DD45" i="2"/>
  <c r="CB42" i="2"/>
  <c r="DD31" i="2"/>
  <c r="DD58" i="2"/>
  <c r="DD25" i="2"/>
  <c r="AZ43" i="2"/>
  <c r="AZ58" i="2"/>
  <c r="AZ42" i="2"/>
  <c r="AZ67" i="2"/>
  <c r="AZ47" i="2"/>
  <c r="AZ73" i="2"/>
  <c r="DD76" i="2"/>
  <c r="CB46" i="2"/>
  <c r="CB43" i="2"/>
  <c r="CB59" i="2"/>
  <c r="CB63" i="2"/>
  <c r="CB76" i="2"/>
  <c r="CB14" i="2"/>
  <c r="CB32" i="2"/>
  <c r="CB10" i="2"/>
  <c r="CB28" i="2"/>
  <c r="CB50" i="2"/>
  <c r="CB47" i="2"/>
  <c r="CB64" i="2"/>
  <c r="CB69" i="2"/>
  <c r="CB67" i="2"/>
  <c r="CB15" i="2"/>
  <c r="CB9" i="2"/>
  <c r="CB24" i="2"/>
  <c r="CC2" i="2"/>
  <c r="CC44" i="2" s="1"/>
  <c r="CB52" i="2"/>
  <c r="CB66" i="2"/>
  <c r="CB73" i="2"/>
  <c r="CB40" i="2"/>
  <c r="CB25" i="2"/>
  <c r="CB38" i="2"/>
  <c r="CB48" i="2"/>
  <c r="CB45" i="2"/>
  <c r="CB61" i="2"/>
  <c r="CB65" i="2"/>
  <c r="CB62" i="2"/>
  <c r="CB41" i="2"/>
  <c r="CB34" i="2"/>
  <c r="CB8" i="2"/>
  <c r="CB27" i="2"/>
  <c r="CB12" i="2"/>
  <c r="CB49" i="2"/>
  <c r="CB75" i="2"/>
  <c r="CB7" i="2"/>
  <c r="CB26" i="2"/>
  <c r="CB58" i="2"/>
  <c r="DD27" i="2"/>
  <c r="DD72" i="2"/>
  <c r="CB17" i="2"/>
  <c r="CB36" i="2"/>
  <c r="CB56" i="2"/>
  <c r="DD5" i="2"/>
  <c r="DD69" i="2"/>
  <c r="CB21" i="2"/>
  <c r="CB11" i="2"/>
  <c r="CB72" i="2"/>
  <c r="CB57" i="2"/>
  <c r="CB44" i="2"/>
  <c r="AZ20" i="2"/>
  <c r="DD29" i="2"/>
  <c r="DD19" i="2"/>
  <c r="DD60" i="2"/>
  <c r="DD43" i="2"/>
  <c r="CB5" i="2"/>
  <c r="CB37" i="2"/>
  <c r="CB68" i="2"/>
  <c r="CB55" i="2"/>
  <c r="CB33" i="2"/>
  <c r="AZ50" i="2"/>
  <c r="DD40" i="2"/>
  <c r="DD20" i="2"/>
  <c r="DD61" i="2"/>
  <c r="DD33" i="2"/>
  <c r="BG29" i="2"/>
  <c r="BG75" i="2"/>
  <c r="BG45" i="2"/>
  <c r="CP11" i="2"/>
  <c r="BG5" i="2"/>
  <c r="BG31" i="2"/>
  <c r="BG12" i="2"/>
  <c r="BG36" i="2"/>
  <c r="BG69" i="2"/>
  <c r="BG56" i="2"/>
  <c r="BG59" i="2"/>
  <c r="BG33" i="2"/>
  <c r="BG27" i="2"/>
  <c r="BG7" i="2"/>
  <c r="BG6" i="2"/>
  <c r="BG30" i="2"/>
  <c r="BG20" i="2"/>
  <c r="BG67" i="2"/>
  <c r="BG65" i="2"/>
  <c r="BG54" i="2"/>
  <c r="BG57" i="2"/>
  <c r="BG23" i="2"/>
  <c r="BG42" i="2"/>
  <c r="BG21" i="2"/>
  <c r="BG10" i="2"/>
  <c r="BG39" i="2"/>
  <c r="BG73" i="2"/>
  <c r="BG58" i="2"/>
  <c r="BG43" i="2"/>
  <c r="BU14" i="2"/>
  <c r="BG24" i="2"/>
  <c r="BG71" i="2"/>
  <c r="BU8" i="2"/>
  <c r="CP78" i="2"/>
  <c r="BU39" i="2"/>
  <c r="CP52" i="2"/>
  <c r="BG4" i="2"/>
  <c r="BG17" i="2"/>
  <c r="BG8" i="2"/>
  <c r="BG9" i="2"/>
  <c r="BG16" i="2"/>
  <c r="BG70" i="2"/>
  <c r="BG61" i="2"/>
  <c r="BG52" i="2"/>
  <c r="BG55" i="2"/>
  <c r="BU5" i="2"/>
  <c r="BU69" i="2"/>
  <c r="BU52" i="2"/>
  <c r="CP75" i="2"/>
  <c r="BU38" i="2"/>
  <c r="BU11" i="2"/>
  <c r="BU50" i="2"/>
  <c r="CP71" i="2"/>
  <c r="BU40" i="2"/>
  <c r="BU74" i="2"/>
  <c r="CP7" i="2"/>
  <c r="BU7" i="2"/>
  <c r="BU15" i="2"/>
  <c r="BU9" i="2"/>
  <c r="BU12" i="2"/>
  <c r="BU72" i="2"/>
  <c r="BU70" i="2"/>
  <c r="BU62" i="2"/>
  <c r="BU46" i="2"/>
  <c r="BU51" i="2"/>
  <c r="CP18" i="2"/>
  <c r="CP25" i="2"/>
  <c r="CP63" i="2"/>
  <c r="BF80" i="2"/>
  <c r="BU34" i="2"/>
  <c r="BU57" i="2"/>
  <c r="BU30" i="2"/>
  <c r="BU71" i="2"/>
  <c r="CP30" i="2"/>
  <c r="BU29" i="2"/>
  <c r="BU48" i="2"/>
  <c r="CQ2" i="2"/>
  <c r="CQ48" i="2" s="1"/>
  <c r="BU35" i="2"/>
  <c r="BU60" i="2"/>
  <c r="CP62" i="2"/>
  <c r="BU22" i="2"/>
  <c r="BU32" i="2"/>
  <c r="BU75" i="2"/>
  <c r="BU13" i="2"/>
  <c r="CP50" i="2"/>
  <c r="BU25" i="2"/>
  <c r="BU78" i="2"/>
  <c r="BU55" i="2"/>
  <c r="CP48" i="2"/>
  <c r="BU21" i="2"/>
  <c r="BU19" i="2"/>
  <c r="BU67" i="2"/>
  <c r="CP32" i="2"/>
  <c r="BU42" i="2"/>
  <c r="BU31" i="2"/>
  <c r="BU37" i="2"/>
  <c r="BU68" i="2"/>
  <c r="BU66" i="2"/>
  <c r="BU44" i="2"/>
  <c r="BU49" i="2"/>
  <c r="CP42" i="2"/>
  <c r="CP12" i="2"/>
  <c r="BU4" i="2"/>
  <c r="BU17" i="2"/>
  <c r="BU26" i="2"/>
  <c r="BU6" i="2"/>
  <c r="BU36" i="2"/>
  <c r="BU61" i="2"/>
  <c r="BU64" i="2"/>
  <c r="BU58" i="2"/>
  <c r="BU43" i="2"/>
  <c r="BU47" i="2"/>
  <c r="CP6" i="2"/>
  <c r="CP73" i="2"/>
  <c r="CP49" i="2"/>
  <c r="BU20" i="2"/>
  <c r="CP19" i="2"/>
  <c r="BU65" i="2"/>
  <c r="BV2" i="2"/>
  <c r="BV43" i="2" s="1"/>
  <c r="BU76" i="2"/>
  <c r="BU53" i="2"/>
  <c r="CP64" i="2"/>
  <c r="BU28" i="2"/>
  <c r="BU24" i="2"/>
  <c r="BU10" i="2"/>
  <c r="BU41" i="2"/>
  <c r="BU16" i="2"/>
  <c r="BU77" i="2"/>
  <c r="BU63" i="2"/>
  <c r="BU56" i="2"/>
  <c r="BU23" i="2"/>
  <c r="CP8" i="2"/>
  <c r="CP74" i="2"/>
  <c r="CP47" i="2"/>
  <c r="AZ22" i="2"/>
  <c r="AZ68" i="2"/>
  <c r="AZ33" i="2"/>
  <c r="AY80" i="2"/>
  <c r="AZ10" i="2"/>
  <c r="AZ74" i="2"/>
  <c r="AZ8" i="2"/>
  <c r="AZ64" i="2"/>
  <c r="AZ37" i="2"/>
  <c r="AZ55" i="2"/>
  <c r="AZ14" i="2"/>
  <c r="AZ70" i="2"/>
  <c r="AZ23" i="2"/>
  <c r="AZ21" i="2"/>
  <c r="AZ30" i="2"/>
  <c r="AZ6" i="2"/>
  <c r="AZ32" i="2"/>
  <c r="AZ39" i="2"/>
  <c r="AZ71" i="2"/>
  <c r="AZ66" i="2"/>
  <c r="AZ51" i="2"/>
  <c r="AZ54" i="2"/>
  <c r="AZ13" i="2"/>
  <c r="AZ38" i="2"/>
  <c r="AZ5" i="2"/>
  <c r="AZ7" i="2"/>
  <c r="AZ36" i="2"/>
  <c r="AZ63" i="2"/>
  <c r="AZ53" i="2"/>
  <c r="AZ56" i="2"/>
  <c r="AZ4" i="2"/>
  <c r="AZ9" i="2"/>
  <c r="AZ40" i="2"/>
  <c r="AZ11" i="2"/>
  <c r="AZ75" i="2"/>
  <c r="AZ77" i="2"/>
  <c r="AZ62" i="2"/>
  <c r="AZ49" i="2"/>
  <c r="AZ52" i="2"/>
  <c r="BA2" i="2"/>
  <c r="BA23" i="2" s="1"/>
  <c r="AZ29" i="2"/>
  <c r="AZ18" i="2"/>
  <c r="AZ19" i="2"/>
  <c r="AZ69" i="2"/>
  <c r="AZ45" i="2"/>
  <c r="AZ24" i="2"/>
  <c r="AZ31" i="2"/>
  <c r="AZ35" i="2"/>
  <c r="AZ16" i="2"/>
  <c r="AZ76" i="2"/>
  <c r="AZ65" i="2"/>
  <c r="AZ59" i="2"/>
  <c r="AZ44" i="2"/>
  <c r="AZ46" i="2"/>
  <c r="AZ41" i="2"/>
  <c r="AZ79" i="2"/>
  <c r="AZ61" i="2"/>
  <c r="AZ48" i="2"/>
  <c r="AZ17" i="2"/>
  <c r="AZ27" i="2"/>
  <c r="AZ15" i="2"/>
  <c r="AZ25" i="2"/>
  <c r="AZ26" i="2"/>
  <c r="AZ72" i="2"/>
  <c r="AZ78" i="2"/>
  <c r="AZ57" i="2"/>
  <c r="AZ60" i="2"/>
  <c r="CP15" i="2"/>
  <c r="CP77" i="2"/>
  <c r="CP51" i="2"/>
  <c r="CP17" i="2"/>
  <c r="CP29" i="2"/>
  <c r="CP70" i="2"/>
  <c r="CP61" i="2"/>
  <c r="CP24" i="2"/>
  <c r="CP21" i="2"/>
  <c r="CP41" i="2"/>
  <c r="CP31" i="2"/>
  <c r="CP26" i="2"/>
  <c r="CP69" i="2"/>
  <c r="CP76" i="2"/>
  <c r="CP57" i="2"/>
  <c r="CP58" i="2"/>
  <c r="CP33" i="2"/>
  <c r="CP22" i="2"/>
  <c r="CP20" i="2"/>
  <c r="CP16" i="2"/>
  <c r="CP43" i="2"/>
  <c r="CP60" i="2"/>
  <c r="CP27" i="2"/>
  <c r="CP4" i="2"/>
  <c r="CP10" i="2"/>
  <c r="CP40" i="2"/>
  <c r="CP36" i="2"/>
  <c r="CP65" i="2"/>
  <c r="CP72" i="2"/>
  <c r="CP55" i="2"/>
  <c r="CP56" i="2"/>
  <c r="CP23" i="2"/>
  <c r="CP14" i="2"/>
  <c r="CP37" i="2"/>
  <c r="CP67" i="2"/>
  <c r="CP45" i="2"/>
  <c r="CP46" i="2"/>
  <c r="CP38" i="2"/>
  <c r="CP9" i="2"/>
  <c r="CP66" i="2"/>
  <c r="CP59" i="2"/>
  <c r="CP44" i="2"/>
  <c r="CP28" i="2"/>
  <c r="CP5" i="2"/>
  <c r="CP35" i="2"/>
  <c r="CP34" i="2"/>
  <c r="CP39" i="2"/>
  <c r="CP79" i="2"/>
  <c r="CP68" i="2"/>
  <c r="CP53" i="2"/>
  <c r="CP54" i="2"/>
  <c r="BO88" i="2"/>
  <c r="BN89" i="2"/>
  <c r="BO13" i="2"/>
  <c r="BO23" i="2"/>
  <c r="BO33" i="2"/>
  <c r="BO44" i="2"/>
  <c r="BO46" i="2"/>
  <c r="BO48" i="2"/>
  <c r="BO50" i="2"/>
  <c r="BO52" i="2"/>
  <c r="BO54" i="2"/>
  <c r="BO56" i="2"/>
  <c r="BO58" i="2"/>
  <c r="BO60" i="2"/>
  <c r="BO62" i="2"/>
  <c r="BO64" i="2"/>
  <c r="BO43" i="2"/>
  <c r="BO49" i="2"/>
  <c r="BO57" i="2"/>
  <c r="BO61" i="2"/>
  <c r="BO65" i="2"/>
  <c r="BO67" i="2"/>
  <c r="BO69" i="2"/>
  <c r="BO71" i="2"/>
  <c r="BO73" i="2"/>
  <c r="BO75" i="2"/>
  <c r="BO77" i="2"/>
  <c r="BO45" i="2"/>
  <c r="BO53" i="2"/>
  <c r="BO66" i="2"/>
  <c r="BO68" i="2"/>
  <c r="BO70" i="2"/>
  <c r="BO72" i="2"/>
  <c r="BO74" i="2"/>
  <c r="BO76" i="2"/>
  <c r="BO78" i="2"/>
  <c r="BO47" i="2"/>
  <c r="BO79" i="2"/>
  <c r="BO59" i="2"/>
  <c r="BO55" i="2"/>
  <c r="BO51" i="2"/>
  <c r="BO63" i="2"/>
  <c r="BO16" i="2"/>
  <c r="BO20" i="2"/>
  <c r="BO36" i="2"/>
  <c r="BO39" i="2"/>
  <c r="BO19" i="2"/>
  <c r="BO34" i="2"/>
  <c r="BO40" i="2"/>
  <c r="BO9" i="2"/>
  <c r="BO30" i="2"/>
  <c r="BO10" i="2"/>
  <c r="BO26" i="2"/>
  <c r="BO37" i="2"/>
  <c r="BO12" i="2"/>
  <c r="BO35" i="2"/>
  <c r="BO41" i="2"/>
  <c r="BO8" i="2"/>
  <c r="BO6" i="2"/>
  <c r="BO31" i="2"/>
  <c r="BO29" i="2"/>
  <c r="BO25" i="2"/>
  <c r="BO11" i="2"/>
  <c r="BO32" i="2"/>
  <c r="BO14" i="2"/>
  <c r="BO15" i="2"/>
  <c r="BO5" i="2"/>
  <c r="BO28" i="2"/>
  <c r="BO22" i="2"/>
  <c r="BO42" i="2"/>
  <c r="BO7" i="2"/>
  <c r="BO21" i="2"/>
  <c r="BO24" i="2"/>
  <c r="BO38" i="2"/>
  <c r="BO18" i="2"/>
  <c r="BO4" i="2"/>
  <c r="BO27" i="2"/>
  <c r="BO17" i="2"/>
  <c r="BU84" i="2"/>
  <c r="BR85" i="2"/>
  <c r="BM90" i="2"/>
  <c r="BL91" i="2"/>
  <c r="BP87" i="2"/>
  <c r="BQ86" i="2"/>
  <c r="CJ13" i="2"/>
  <c r="CJ23" i="2"/>
  <c r="CJ43" i="2"/>
  <c r="CJ33" i="2"/>
  <c r="CJ45" i="2"/>
  <c r="CJ47" i="2"/>
  <c r="CJ49" i="2"/>
  <c r="CJ51" i="2"/>
  <c r="CJ53" i="2"/>
  <c r="CJ55" i="2"/>
  <c r="CJ57" i="2"/>
  <c r="CJ59" i="2"/>
  <c r="CJ61" i="2"/>
  <c r="CJ63" i="2"/>
  <c r="CJ46" i="2"/>
  <c r="CJ54" i="2"/>
  <c r="CJ62" i="2"/>
  <c r="CJ66" i="2"/>
  <c r="CJ68" i="2"/>
  <c r="CJ70" i="2"/>
  <c r="CJ72" i="2"/>
  <c r="CJ74" i="2"/>
  <c r="CJ76" i="2"/>
  <c r="CJ50" i="2"/>
  <c r="CJ58" i="2"/>
  <c r="CJ65" i="2"/>
  <c r="CJ67" i="2"/>
  <c r="CJ69" i="2"/>
  <c r="CJ71" i="2"/>
  <c r="CJ73" i="2"/>
  <c r="CJ75" i="2"/>
  <c r="CJ77" i="2"/>
  <c r="CJ79" i="2"/>
  <c r="CJ52" i="2"/>
  <c r="CJ48" i="2"/>
  <c r="CJ78" i="2"/>
  <c r="CJ56" i="2"/>
  <c r="CJ44" i="2"/>
  <c r="CJ60" i="2"/>
  <c r="CJ64" i="2"/>
  <c r="CJ20" i="2"/>
  <c r="CJ16" i="2"/>
  <c r="CJ39" i="2"/>
  <c r="CJ36" i="2"/>
  <c r="CJ11" i="2"/>
  <c r="CJ14" i="2"/>
  <c r="CJ10" i="2"/>
  <c r="CJ15" i="2"/>
  <c r="CJ7" i="2"/>
  <c r="CJ26" i="2"/>
  <c r="CJ35" i="2"/>
  <c r="CJ41" i="2"/>
  <c r="CJ31" i="2"/>
  <c r="CJ19" i="2"/>
  <c r="CJ12" i="2"/>
  <c r="CJ25" i="2"/>
  <c r="CJ32" i="2"/>
  <c r="CJ8" i="2"/>
  <c r="CJ40" i="2"/>
  <c r="CJ37" i="2"/>
  <c r="CJ34" i="2"/>
  <c r="CJ6" i="2"/>
  <c r="CJ9" i="2"/>
  <c r="CJ30" i="2"/>
  <c r="CJ29" i="2"/>
  <c r="CJ4" i="2"/>
  <c r="CJ28" i="2"/>
  <c r="CJ21" i="2"/>
  <c r="CJ24" i="2"/>
  <c r="CJ38" i="2"/>
  <c r="CJ22" i="2"/>
  <c r="CJ42" i="2"/>
  <c r="CJ18" i="2"/>
  <c r="CJ5" i="2"/>
  <c r="CJ27" i="2"/>
  <c r="CJ17" i="2"/>
  <c r="AF89" i="2"/>
  <c r="AF92" i="2"/>
  <c r="AF84" i="2"/>
  <c r="AF90" i="2"/>
  <c r="AG89" i="2"/>
  <c r="AF88" i="2"/>
  <c r="AF85" i="2"/>
  <c r="AF91" i="2"/>
  <c r="AF86" i="2"/>
  <c r="AF87" i="2"/>
  <c r="BH60" i="2" l="1"/>
  <c r="BH49" i="2"/>
  <c r="BH20" i="2"/>
  <c r="BH77" i="2"/>
  <c r="BH53" i="2"/>
  <c r="BH29" i="2"/>
  <c r="BH71" i="2"/>
  <c r="BH8" i="2"/>
  <c r="BH55" i="2"/>
  <c r="BH41" i="2"/>
  <c r="BH46" i="2"/>
  <c r="BH23" i="2"/>
  <c r="BH38" i="2"/>
  <c r="BH34" i="2"/>
  <c r="BH78" i="2"/>
  <c r="BH21" i="2"/>
  <c r="BH35" i="2"/>
  <c r="BH74" i="2"/>
  <c r="BH42" i="2"/>
  <c r="BH36" i="2"/>
  <c r="BH62" i="2"/>
  <c r="BH4" i="2"/>
  <c r="BH39" i="2"/>
  <c r="BH44" i="2"/>
  <c r="DE7" i="2"/>
  <c r="CC33" i="2"/>
  <c r="CX19" i="2"/>
  <c r="DE15" i="2"/>
  <c r="CQ64" i="2"/>
  <c r="CC58" i="2"/>
  <c r="CX20" i="2"/>
  <c r="CQ58" i="2"/>
  <c r="CX54" i="2"/>
  <c r="CX69" i="2"/>
  <c r="CQ11" i="2"/>
  <c r="CX18" i="2"/>
  <c r="CX61" i="2"/>
  <c r="CX42" i="2"/>
  <c r="CQ29" i="2"/>
  <c r="CX15" i="2"/>
  <c r="CX59" i="2"/>
  <c r="CQ73" i="2"/>
  <c r="CQ22" i="2"/>
  <c r="CX67" i="2"/>
  <c r="CQ20" i="2"/>
  <c r="CX41" i="2"/>
  <c r="CX45" i="2"/>
  <c r="BH7" i="2"/>
  <c r="BH15" i="2"/>
  <c r="BH48" i="2"/>
  <c r="BH76" i="2"/>
  <c r="BH51" i="2"/>
  <c r="CQ31" i="2"/>
  <c r="CQ71" i="2"/>
  <c r="CX22" i="2"/>
  <c r="CX46" i="2"/>
  <c r="CX33" i="2"/>
  <c r="CQ42" i="2"/>
  <c r="CQ56" i="2"/>
  <c r="BH75" i="2"/>
  <c r="BO80" i="2"/>
  <c r="CW80" i="2"/>
  <c r="CQ36" i="2"/>
  <c r="BH17" i="2"/>
  <c r="BH19" i="2"/>
  <c r="BH58" i="2"/>
  <c r="BH13" i="2"/>
  <c r="CQ18" i="2"/>
  <c r="CQ55" i="2"/>
  <c r="CQ46" i="2"/>
  <c r="CX32" i="2"/>
  <c r="CX70" i="2"/>
  <c r="BH5" i="2"/>
  <c r="BH32" i="2"/>
  <c r="BH73" i="2"/>
  <c r="BH50" i="2"/>
  <c r="CQ17" i="2"/>
  <c r="CQ47" i="2"/>
  <c r="CQ44" i="2"/>
  <c r="CX37" i="2"/>
  <c r="CX68" i="2"/>
  <c r="DD80" i="2"/>
  <c r="CQ35" i="2"/>
  <c r="CQ66" i="2"/>
  <c r="BV38" i="2"/>
  <c r="BH24" i="2"/>
  <c r="BH9" i="2"/>
  <c r="BH10" i="2"/>
  <c r="BH25" i="2"/>
  <c r="BH64" i="2"/>
  <c r="BH69" i="2"/>
  <c r="BH72" i="2"/>
  <c r="BH63" i="2"/>
  <c r="BH47" i="2"/>
  <c r="CQ38" i="2"/>
  <c r="CQ6" i="2"/>
  <c r="CQ63" i="2"/>
  <c r="CQ69" i="2"/>
  <c r="CQ43" i="2"/>
  <c r="BV31" i="2"/>
  <c r="CC22" i="2"/>
  <c r="BH27" i="2"/>
  <c r="BH31" i="2"/>
  <c r="BH14" i="2"/>
  <c r="BH11" i="2"/>
  <c r="BH52" i="2"/>
  <c r="BH67" i="2"/>
  <c r="BH70" i="2"/>
  <c r="BH61" i="2"/>
  <c r="BH45" i="2"/>
  <c r="CQ24" i="2"/>
  <c r="CQ8" i="2"/>
  <c r="CQ59" i="2"/>
  <c r="CQ67" i="2"/>
  <c r="CQ33" i="2"/>
  <c r="BV30" i="2"/>
  <c r="CC21" i="2"/>
  <c r="BH18" i="2"/>
  <c r="BH28" i="2"/>
  <c r="BH40" i="2"/>
  <c r="BH37" i="2"/>
  <c r="BH12" i="2"/>
  <c r="BH56" i="2"/>
  <c r="BH65" i="2"/>
  <c r="BH68" i="2"/>
  <c r="BH59" i="2"/>
  <c r="BH33" i="2"/>
  <c r="CQ40" i="2"/>
  <c r="CQ37" i="2"/>
  <c r="CQ70" i="2"/>
  <c r="CQ62" i="2"/>
  <c r="BV55" i="2"/>
  <c r="CC39" i="2"/>
  <c r="BV22" i="2"/>
  <c r="BH22" i="2"/>
  <c r="BH30" i="2"/>
  <c r="BH26" i="2"/>
  <c r="BH6" i="2"/>
  <c r="BH16" i="2"/>
  <c r="BH79" i="2"/>
  <c r="BH54" i="2"/>
  <c r="BH66" i="2"/>
  <c r="BH57" i="2"/>
  <c r="CQ34" i="2"/>
  <c r="CQ26" i="2"/>
  <c r="CQ68" i="2"/>
  <c r="CQ60" i="2"/>
  <c r="CC43" i="2"/>
  <c r="CP80" i="2"/>
  <c r="DE57" i="2"/>
  <c r="DE55" i="2"/>
  <c r="BV77" i="2"/>
  <c r="BV76" i="2"/>
  <c r="DE56" i="2"/>
  <c r="BV79" i="2"/>
  <c r="DE17" i="2"/>
  <c r="BV74" i="2"/>
  <c r="CX17" i="2"/>
  <c r="CX38" i="2"/>
  <c r="CX10" i="2"/>
  <c r="CX26" i="2"/>
  <c r="CX36" i="2"/>
  <c r="CX50" i="2"/>
  <c r="CX65" i="2"/>
  <c r="CX66" i="2"/>
  <c r="CX57" i="2"/>
  <c r="CX43" i="2"/>
  <c r="BV8" i="2"/>
  <c r="BV53" i="2"/>
  <c r="CX27" i="2"/>
  <c r="CX14" i="2"/>
  <c r="CX29" i="2"/>
  <c r="CX39" i="2"/>
  <c r="CX79" i="2"/>
  <c r="CX56" i="2"/>
  <c r="CX64" i="2"/>
  <c r="CX55" i="2"/>
  <c r="CX23" i="2"/>
  <c r="CB80" i="2"/>
  <c r="BN80" i="2"/>
  <c r="CX21" i="2"/>
  <c r="CJ80" i="2"/>
  <c r="BA29" i="2"/>
  <c r="CX4" i="2"/>
  <c r="CX28" i="2"/>
  <c r="CX11" i="2"/>
  <c r="CX31" i="2"/>
  <c r="CX16" i="2"/>
  <c r="CX77" i="2"/>
  <c r="CX48" i="2"/>
  <c r="CX60" i="2"/>
  <c r="CX53" i="2"/>
  <c r="CX13" i="2"/>
  <c r="BV19" i="2"/>
  <c r="CX5" i="2"/>
  <c r="CX30" i="2"/>
  <c r="CX6" i="2"/>
  <c r="CX35" i="2"/>
  <c r="CX78" i="2"/>
  <c r="CX75" i="2"/>
  <c r="CX76" i="2"/>
  <c r="CX52" i="2"/>
  <c r="CX51" i="2"/>
  <c r="CX7" i="2"/>
  <c r="CX9" i="2"/>
  <c r="CX40" i="2"/>
  <c r="CX25" i="2"/>
  <c r="CX62" i="2"/>
  <c r="CX73" i="2"/>
  <c r="CX74" i="2"/>
  <c r="CX44" i="2"/>
  <c r="CX49" i="2"/>
  <c r="CX24" i="2"/>
  <c r="CX8" i="2"/>
  <c r="CX34" i="2"/>
  <c r="CX12" i="2"/>
  <c r="CX58" i="2"/>
  <c r="CX71" i="2"/>
  <c r="CX72" i="2"/>
  <c r="CX63" i="2"/>
  <c r="DE8" i="2"/>
  <c r="DE54" i="2"/>
  <c r="DE35" i="2"/>
  <c r="DE52" i="2"/>
  <c r="BV16" i="2"/>
  <c r="BV51" i="2"/>
  <c r="DE21" i="2"/>
  <c r="DE20" i="2"/>
  <c r="DE50" i="2"/>
  <c r="BA79" i="2"/>
  <c r="BV7" i="2"/>
  <c r="BV20" i="2"/>
  <c r="BV66" i="2"/>
  <c r="BV49" i="2"/>
  <c r="DE22" i="2"/>
  <c r="DE11" i="2"/>
  <c r="DE36" i="2"/>
  <c r="DE72" i="2"/>
  <c r="DE67" i="2"/>
  <c r="DE43" i="2"/>
  <c r="BA59" i="2"/>
  <c r="CQ28" i="2"/>
  <c r="CQ21" i="2"/>
  <c r="CQ15" i="2"/>
  <c r="CQ41" i="2"/>
  <c r="CQ16" i="2"/>
  <c r="CQ78" i="2"/>
  <c r="CQ57" i="2"/>
  <c r="CQ65" i="2"/>
  <c r="CQ54" i="2"/>
  <c r="CQ23" i="2"/>
  <c r="BV17" i="2"/>
  <c r="BV40" i="2"/>
  <c r="BV36" i="2"/>
  <c r="BV71" i="2"/>
  <c r="BV64" i="2"/>
  <c r="BV47" i="2"/>
  <c r="DE78" i="2"/>
  <c r="DE76" i="2"/>
  <c r="BV24" i="2"/>
  <c r="BV70" i="2"/>
  <c r="DE65" i="2"/>
  <c r="CQ10" i="2"/>
  <c r="CQ39" i="2"/>
  <c r="CQ61" i="2"/>
  <c r="BV9" i="2"/>
  <c r="BV41" i="2"/>
  <c r="BV46" i="2"/>
  <c r="BV67" i="2"/>
  <c r="BV56" i="2"/>
  <c r="BV23" i="2"/>
  <c r="DE38" i="2"/>
  <c r="DE47" i="2"/>
  <c r="DE41" i="2"/>
  <c r="DE71" i="2"/>
  <c r="BV11" i="2"/>
  <c r="DE32" i="2"/>
  <c r="DE69" i="2"/>
  <c r="BV25" i="2"/>
  <c r="BV73" i="2"/>
  <c r="DE42" i="2"/>
  <c r="DE25" i="2"/>
  <c r="DE16" i="2"/>
  <c r="DE64" i="2"/>
  <c r="DE33" i="2"/>
  <c r="CQ27" i="2"/>
  <c r="CQ14" i="2"/>
  <c r="CQ19" i="2"/>
  <c r="CQ76" i="2"/>
  <c r="CQ49" i="2"/>
  <c r="CQ52" i="2"/>
  <c r="CQ13" i="2"/>
  <c r="BV4" i="2"/>
  <c r="DE28" i="2"/>
  <c r="DE9" i="2"/>
  <c r="DE39" i="2"/>
  <c r="DE63" i="2"/>
  <c r="DE59" i="2"/>
  <c r="DE23" i="2"/>
  <c r="CQ4" i="2"/>
  <c r="CQ30" i="2"/>
  <c r="CQ32" i="2"/>
  <c r="CQ25" i="2"/>
  <c r="CQ79" i="2"/>
  <c r="CQ74" i="2"/>
  <c r="CQ77" i="2"/>
  <c r="CQ53" i="2"/>
  <c r="CQ50" i="2"/>
  <c r="BV18" i="2"/>
  <c r="BV32" i="2"/>
  <c r="BV14" i="2"/>
  <c r="BV58" i="2"/>
  <c r="BV60" i="2"/>
  <c r="BV63" i="2"/>
  <c r="BV13" i="2"/>
  <c r="DE34" i="2"/>
  <c r="DE24" i="2"/>
  <c r="BV75" i="2"/>
  <c r="DE74" i="2"/>
  <c r="DE18" i="2"/>
  <c r="DE4" i="2"/>
  <c r="DE40" i="2"/>
  <c r="DE79" i="2"/>
  <c r="DE61" i="2"/>
  <c r="DE58" i="2"/>
  <c r="DE13" i="2"/>
  <c r="CQ5" i="2"/>
  <c r="CQ9" i="2"/>
  <c r="CQ7" i="2"/>
  <c r="CQ12" i="2"/>
  <c r="CQ51" i="2"/>
  <c r="CQ72" i="2"/>
  <c r="CQ75" i="2"/>
  <c r="CQ45" i="2"/>
  <c r="BV42" i="2"/>
  <c r="BV35" i="2"/>
  <c r="BV26" i="2"/>
  <c r="BV62" i="2"/>
  <c r="BV44" i="2"/>
  <c r="BV59" i="2"/>
  <c r="CC27" i="2"/>
  <c r="CC16" i="2"/>
  <c r="CC56" i="2"/>
  <c r="CC61" i="2"/>
  <c r="DE14" i="2"/>
  <c r="CC14" i="2"/>
  <c r="CC59" i="2"/>
  <c r="BU80" i="2"/>
  <c r="CC78" i="2"/>
  <c r="DE29" i="2"/>
  <c r="DE70" i="2"/>
  <c r="DE48" i="2"/>
  <c r="DE10" i="2"/>
  <c r="DE75" i="2"/>
  <c r="CC67" i="2"/>
  <c r="CC7" i="2"/>
  <c r="CC23" i="2"/>
  <c r="CC15" i="2"/>
  <c r="DE27" i="2"/>
  <c r="DE19" i="2"/>
  <c r="DE49" i="2"/>
  <c r="DE77" i="2"/>
  <c r="DE51" i="2"/>
  <c r="DE5" i="2"/>
  <c r="DE31" i="2"/>
  <c r="DE37" i="2"/>
  <c r="DE53" i="2"/>
  <c r="DE68" i="2"/>
  <c r="DE62" i="2"/>
  <c r="DE46" i="2"/>
  <c r="CC41" i="2"/>
  <c r="DE30" i="2"/>
  <c r="DE6" i="2"/>
  <c r="DE12" i="2"/>
  <c r="DE26" i="2"/>
  <c r="DE45" i="2"/>
  <c r="DE66" i="2"/>
  <c r="DE73" i="2"/>
  <c r="DE60" i="2"/>
  <c r="BV27" i="2"/>
  <c r="BV34" i="2"/>
  <c r="BV12" i="2"/>
  <c r="BV78" i="2"/>
  <c r="BV52" i="2"/>
  <c r="BV48" i="2"/>
  <c r="BV33" i="2"/>
  <c r="CC12" i="2"/>
  <c r="CC65" i="2"/>
  <c r="AZ80" i="2"/>
  <c r="BG80" i="2"/>
  <c r="CC28" i="2"/>
  <c r="CC25" i="2"/>
  <c r="CC10" i="2"/>
  <c r="CC76" i="2"/>
  <c r="CC63" i="2"/>
  <c r="CC13" i="2"/>
  <c r="CC18" i="2"/>
  <c r="CC9" i="2"/>
  <c r="CC29" i="2"/>
  <c r="CC35" i="2"/>
  <c r="CC79" i="2"/>
  <c r="CC72" i="2"/>
  <c r="CC50" i="2"/>
  <c r="CC17" i="2"/>
  <c r="CC40" i="2"/>
  <c r="CC31" i="2"/>
  <c r="CC11" i="2"/>
  <c r="CC57" i="2"/>
  <c r="CC70" i="2"/>
  <c r="CC73" i="2"/>
  <c r="CC64" i="2"/>
  <c r="CC48" i="2"/>
  <c r="CC75" i="2"/>
  <c r="CC38" i="2"/>
  <c r="CC34" i="2"/>
  <c r="CC6" i="2"/>
  <c r="CC26" i="2"/>
  <c r="CC49" i="2"/>
  <c r="CC68" i="2"/>
  <c r="CC71" i="2"/>
  <c r="CC62" i="2"/>
  <c r="CC46" i="2"/>
  <c r="CC5" i="2"/>
  <c r="CC20" i="2"/>
  <c r="CC51" i="2"/>
  <c r="CC54" i="2"/>
  <c r="CC4" i="2"/>
  <c r="CC30" i="2"/>
  <c r="CC19" i="2"/>
  <c r="CC32" i="2"/>
  <c r="CC53" i="2"/>
  <c r="CC74" i="2"/>
  <c r="CC77" i="2"/>
  <c r="CC55" i="2"/>
  <c r="CC52" i="2"/>
  <c r="CC47" i="2"/>
  <c r="CC42" i="2"/>
  <c r="CC24" i="2"/>
  <c r="CC37" i="2"/>
  <c r="CC8" i="2"/>
  <c r="CC36" i="2"/>
  <c r="CC45" i="2"/>
  <c r="CC66" i="2"/>
  <c r="CC69" i="2"/>
  <c r="CC60" i="2"/>
  <c r="BV21" i="2"/>
  <c r="BV29" i="2"/>
  <c r="BV15" i="2"/>
  <c r="BV39" i="2"/>
  <c r="BV50" i="2"/>
  <c r="BV69" i="2"/>
  <c r="BV72" i="2"/>
  <c r="BV61" i="2"/>
  <c r="BV45" i="2"/>
  <c r="BV5" i="2"/>
  <c r="BV28" i="2"/>
  <c r="BV6" i="2"/>
  <c r="BV10" i="2"/>
  <c r="BV37" i="2"/>
  <c r="BV54" i="2"/>
  <c r="BV65" i="2"/>
  <c r="BV68" i="2"/>
  <c r="BV57" i="2"/>
  <c r="BA64" i="2"/>
  <c r="BA21" i="2"/>
  <c r="BA37" i="2"/>
  <c r="BA72" i="2"/>
  <c r="BA52" i="2"/>
  <c r="BA51" i="2"/>
  <c r="BA27" i="2"/>
  <c r="BA19" i="2"/>
  <c r="BA70" i="2"/>
  <c r="BA50" i="2"/>
  <c r="BA53" i="2"/>
  <c r="BA28" i="2"/>
  <c r="BA26" i="2"/>
  <c r="BA47" i="2"/>
  <c r="BA48" i="2"/>
  <c r="BA74" i="2"/>
  <c r="BA4" i="2"/>
  <c r="BA13" i="2"/>
  <c r="BA35" i="2"/>
  <c r="BA11" i="2"/>
  <c r="BA15" i="2"/>
  <c r="BA77" i="2"/>
  <c r="BA7" i="2"/>
  <c r="BA39" i="2"/>
  <c r="BA75" i="2"/>
  <c r="BA42" i="2"/>
  <c r="BA31" i="2"/>
  <c r="BA9" i="2"/>
  <c r="BA14" i="2"/>
  <c r="BA57" i="2"/>
  <c r="BA68" i="2"/>
  <c r="BA73" i="2"/>
  <c r="BA62" i="2"/>
  <c r="BA46" i="2"/>
  <c r="BA6" i="2"/>
  <c r="BA45" i="2"/>
  <c r="BA60" i="2"/>
  <c r="BA18" i="2"/>
  <c r="BA5" i="2"/>
  <c r="BA8" i="2"/>
  <c r="BA10" i="2"/>
  <c r="BA20" i="2"/>
  <c r="BA49" i="2"/>
  <c r="BA63" i="2"/>
  <c r="BA69" i="2"/>
  <c r="BA58" i="2"/>
  <c r="BA44" i="2"/>
  <c r="BA22" i="2"/>
  <c r="BA12" i="2"/>
  <c r="BA71" i="2"/>
  <c r="BA38" i="2"/>
  <c r="BA30" i="2"/>
  <c r="BA41" i="2"/>
  <c r="BA34" i="2"/>
  <c r="BA36" i="2"/>
  <c r="BA78" i="2"/>
  <c r="BA61" i="2"/>
  <c r="BA67" i="2"/>
  <c r="BA56" i="2"/>
  <c r="BA33" i="2"/>
  <c r="BA40" i="2"/>
  <c r="BA66" i="2"/>
  <c r="BA43" i="2"/>
  <c r="BA24" i="2"/>
  <c r="BA17" i="2"/>
  <c r="BA32" i="2"/>
  <c r="BA25" i="2"/>
  <c r="BA16" i="2"/>
  <c r="BA76" i="2"/>
  <c r="BA55" i="2"/>
  <c r="BA65" i="2"/>
  <c r="BA54" i="2"/>
  <c r="BN90" i="2"/>
  <c r="BV84" i="2"/>
  <c r="BR86" i="2"/>
  <c r="BM91" i="2"/>
  <c r="BL92" i="2"/>
  <c r="BS85" i="2"/>
  <c r="BP88" i="2"/>
  <c r="BQ87" i="2"/>
  <c r="BO89" i="2"/>
  <c r="AG92" i="2"/>
  <c r="AG87" i="2"/>
  <c r="AG91" i="2"/>
  <c r="AG86" i="2"/>
  <c r="AG85" i="2"/>
  <c r="AH86" i="2"/>
  <c r="AG90" i="2"/>
  <c r="AH89" i="2"/>
  <c r="AG88" i="2"/>
  <c r="AG84" i="2"/>
  <c r="AV89" i="2" l="1"/>
  <c r="AV86" i="2"/>
  <c r="DE80" i="2"/>
  <c r="CX80" i="2"/>
  <c r="BH80" i="2"/>
  <c r="CC80" i="2"/>
  <c r="CQ80" i="2"/>
  <c r="BV80" i="2"/>
  <c r="BA80" i="2"/>
  <c r="BM92" i="2"/>
  <c r="BS86" i="2"/>
  <c r="BR87" i="2"/>
  <c r="BQ88" i="2"/>
  <c r="BO90" i="2"/>
  <c r="BP89" i="2"/>
  <c r="BT85" i="2"/>
  <c r="BN91" i="2"/>
  <c r="AH88" i="2"/>
  <c r="AH90" i="2"/>
  <c r="AH84" i="2"/>
  <c r="AH92" i="2"/>
  <c r="AH91" i="2"/>
  <c r="AH85" i="2"/>
  <c r="AH87" i="2"/>
  <c r="AV92" i="2" l="1"/>
  <c r="AV88" i="2"/>
  <c r="AV91" i="2"/>
  <c r="AV90" i="2"/>
  <c r="AV87" i="2"/>
  <c r="AV85" i="2"/>
  <c r="AV84" i="2"/>
  <c r="BU85" i="2"/>
  <c r="BR88" i="2"/>
  <c r="BN92" i="2"/>
  <c r="BP90" i="2"/>
  <c r="BT86" i="2"/>
  <c r="BO91" i="2"/>
  <c r="BQ89" i="2"/>
  <c r="BS87" i="2"/>
  <c r="AW92" i="2" l="1"/>
  <c r="AM92" i="2" s="1"/>
  <c r="AW89" i="2"/>
  <c r="AW98" i="2" s="1"/>
  <c r="AW88" i="2"/>
  <c r="AW90" i="2"/>
  <c r="AW91" i="2"/>
  <c r="AW87" i="2"/>
  <c r="AM87" i="2" s="1"/>
  <c r="AW86" i="2"/>
  <c r="AW84" i="2"/>
  <c r="AM84" i="2" s="1"/>
  <c r="AW85" i="2"/>
  <c r="AW94" i="2" s="1"/>
  <c r="BS88" i="2"/>
  <c r="BR89" i="2"/>
  <c r="BU86" i="2"/>
  <c r="BQ90" i="2"/>
  <c r="BO92" i="2"/>
  <c r="BT87" i="2"/>
  <c r="BP91" i="2"/>
  <c r="BV85" i="2"/>
  <c r="AM89" i="2" l="1"/>
  <c r="AW97" i="2"/>
  <c r="AM88" i="2"/>
  <c r="AW99" i="2"/>
  <c r="AM90" i="2"/>
  <c r="AW100" i="2"/>
  <c r="AM91" i="2"/>
  <c r="AX84" i="2"/>
  <c r="AY84" i="2" s="1"/>
  <c r="AZ84" i="2" s="1"/>
  <c r="BA84" i="2" s="1"/>
  <c r="AW93" i="2"/>
  <c r="AX87" i="2" s="1"/>
  <c r="AY87" i="2" s="1"/>
  <c r="AZ87" i="2" s="1"/>
  <c r="AW96" i="2"/>
  <c r="AW95" i="2"/>
  <c r="AM86" i="2"/>
  <c r="AX85" i="2"/>
  <c r="AY85" i="2" s="1"/>
  <c r="AZ85" i="2" s="1"/>
  <c r="BA85" i="2" s="1"/>
  <c r="AM85" i="2"/>
  <c r="BQ91" i="2"/>
  <c r="BR90" i="2"/>
  <c r="BS89" i="2"/>
  <c r="BU87" i="2"/>
  <c r="BP92" i="2"/>
  <c r="BV86" i="2"/>
  <c r="BT88" i="2"/>
  <c r="AX86" i="2" l="1"/>
  <c r="AY86" i="2" s="1"/>
  <c r="AZ86" i="2" s="1"/>
  <c r="BX86" i="2" s="1"/>
  <c r="AX89" i="2"/>
  <c r="AY89" i="2" s="1"/>
  <c r="AZ89" i="2" s="1"/>
  <c r="BX89" i="2" s="1"/>
  <c r="BX84" i="2"/>
  <c r="AX88" i="2"/>
  <c r="AY88" i="2" s="1"/>
  <c r="AZ88" i="2" s="1"/>
  <c r="BA88" i="2" s="1"/>
  <c r="AX91" i="2"/>
  <c r="AY91" i="2" s="1"/>
  <c r="AZ91" i="2" s="1"/>
  <c r="BA91" i="2" s="1"/>
  <c r="AX92" i="2"/>
  <c r="AY92" i="2" s="1"/>
  <c r="AZ92" i="2" s="1"/>
  <c r="BA92" i="2" s="1"/>
  <c r="AX90" i="2"/>
  <c r="AY90" i="2" s="1"/>
  <c r="AZ90" i="2" s="1"/>
  <c r="BA90" i="2" s="1"/>
  <c r="BX85" i="2"/>
  <c r="BB85" i="2"/>
  <c r="BY85" i="2"/>
  <c r="BA87" i="2"/>
  <c r="BX87" i="2"/>
  <c r="BY84" i="2"/>
  <c r="BB84" i="2"/>
  <c r="BT89" i="2"/>
  <c r="BV87" i="2"/>
  <c r="BQ92" i="2"/>
  <c r="BU88" i="2"/>
  <c r="BS90" i="2"/>
  <c r="BR91" i="2"/>
  <c r="B89" i="2"/>
  <c r="B84" i="2"/>
  <c r="B86" i="2"/>
  <c r="B87" i="2"/>
  <c r="B85" i="2"/>
  <c r="F85" i="2"/>
  <c r="F84" i="2"/>
  <c r="BA89" i="2" l="1"/>
  <c r="BB89" i="2" s="1"/>
  <c r="BA86" i="2"/>
  <c r="BY86" i="2" s="1"/>
  <c r="V89" i="2"/>
  <c r="V84" i="2"/>
  <c r="BX91" i="2"/>
  <c r="BX88" i="2"/>
  <c r="BX92" i="2"/>
  <c r="BX90" i="2"/>
  <c r="V87" i="2"/>
  <c r="V86" i="2"/>
  <c r="V85" i="2"/>
  <c r="BB91" i="2"/>
  <c r="BY91" i="2"/>
  <c r="BB90" i="2"/>
  <c r="BY90" i="2"/>
  <c r="BZ84" i="2"/>
  <c r="BG84" i="2"/>
  <c r="BC84" i="2"/>
  <c r="BB92" i="2"/>
  <c r="BY92" i="2"/>
  <c r="BB87" i="2"/>
  <c r="BY87" i="2"/>
  <c r="BB88" i="2"/>
  <c r="BY88" i="2"/>
  <c r="BC85" i="2"/>
  <c r="BZ85" i="2"/>
  <c r="BG85" i="2"/>
  <c r="BS91" i="2"/>
  <c r="BT90" i="2"/>
  <c r="BR92" i="2"/>
  <c r="BV88" i="2"/>
  <c r="BU89" i="2"/>
  <c r="B92" i="2"/>
  <c r="F92" i="2"/>
  <c r="B91" i="2"/>
  <c r="F91" i="2"/>
  <c r="F90" i="2"/>
  <c r="B90" i="2"/>
  <c r="B88" i="2"/>
  <c r="F88" i="2"/>
  <c r="F87" i="2"/>
  <c r="F86" i="2"/>
  <c r="G85" i="2"/>
  <c r="G84" i="2"/>
  <c r="V92" i="2" l="1"/>
  <c r="V90" i="2"/>
  <c r="V91" i="2"/>
  <c r="BB86" i="2"/>
  <c r="BZ86" i="2" s="1"/>
  <c r="BY89" i="2"/>
  <c r="V88" i="2"/>
  <c r="W84" i="2"/>
  <c r="W85" i="2"/>
  <c r="BC91" i="2"/>
  <c r="BG91" i="2"/>
  <c r="BH91" i="2" s="1"/>
  <c r="BI91" i="2" s="1"/>
  <c r="BJ91" i="2" s="1"/>
  <c r="BZ91" i="2"/>
  <c r="BC89" i="2"/>
  <c r="BG89" i="2"/>
  <c r="BZ89" i="2"/>
  <c r="CA84" i="2"/>
  <c r="BD84" i="2"/>
  <c r="BH84" i="2"/>
  <c r="CE84" i="2"/>
  <c r="BH85" i="2"/>
  <c r="CE85" i="2"/>
  <c r="BZ87" i="2"/>
  <c r="BC87" i="2"/>
  <c r="BG87" i="2"/>
  <c r="BD85" i="2"/>
  <c r="CA85" i="2"/>
  <c r="BC92" i="2"/>
  <c r="BG92" i="2"/>
  <c r="BH92" i="2" s="1"/>
  <c r="BI92" i="2" s="1"/>
  <c r="BJ92" i="2" s="1"/>
  <c r="BZ92" i="2"/>
  <c r="BG90" i="2"/>
  <c r="BZ90" i="2"/>
  <c r="BC90" i="2"/>
  <c r="BG88" i="2"/>
  <c r="BZ88" i="2"/>
  <c r="BC88" i="2"/>
  <c r="BU90" i="2"/>
  <c r="BT91" i="2"/>
  <c r="BV89" i="2"/>
  <c r="BS92" i="2"/>
  <c r="G92" i="2"/>
  <c r="G90" i="2"/>
  <c r="G91" i="2"/>
  <c r="F89" i="2"/>
  <c r="G89" i="2"/>
  <c r="G88" i="2"/>
  <c r="G86" i="2"/>
  <c r="G87" i="2"/>
  <c r="H84" i="2"/>
  <c r="H85" i="2"/>
  <c r="W92" i="2" l="1"/>
  <c r="BC86" i="2"/>
  <c r="BD86" i="2" s="1"/>
  <c r="W91" i="2"/>
  <c r="W90" i="2"/>
  <c r="BG86" i="2"/>
  <c r="BH86" i="2" s="1"/>
  <c r="W88" i="2"/>
  <c r="W89" i="2"/>
  <c r="W87" i="2"/>
  <c r="W86" i="2"/>
  <c r="CE91" i="2"/>
  <c r="BI84" i="2"/>
  <c r="CF84" i="2"/>
  <c r="BH88" i="2"/>
  <c r="CE88" i="2"/>
  <c r="CB85" i="2"/>
  <c r="BE85" i="2"/>
  <c r="BD90" i="2"/>
  <c r="CA90" i="2"/>
  <c r="BH87" i="2"/>
  <c r="CE87" i="2"/>
  <c r="BE84" i="2"/>
  <c r="CB84" i="2"/>
  <c r="BD87" i="2"/>
  <c r="CA87" i="2"/>
  <c r="BH90" i="2"/>
  <c r="CE90" i="2"/>
  <c r="BD91" i="2"/>
  <c r="CA91" i="2"/>
  <c r="BH89" i="2"/>
  <c r="CE89" i="2"/>
  <c r="BI85" i="2"/>
  <c r="CF85" i="2"/>
  <c r="BD89" i="2"/>
  <c r="CA89" i="2"/>
  <c r="CA88" i="2"/>
  <c r="BD88" i="2"/>
  <c r="BD92" i="2"/>
  <c r="CA92" i="2"/>
  <c r="BV90" i="2"/>
  <c r="BU91" i="2"/>
  <c r="CF91" i="2"/>
  <c r="CE92" i="2"/>
  <c r="BT92" i="2"/>
  <c r="H92" i="2"/>
  <c r="H91" i="2"/>
  <c r="H90" i="2"/>
  <c r="H89" i="2"/>
  <c r="H88" i="2"/>
  <c r="H87" i="2"/>
  <c r="J85" i="2"/>
  <c r="J84" i="2"/>
  <c r="CA86" i="2" l="1"/>
  <c r="CE86" i="2"/>
  <c r="X84" i="2"/>
  <c r="X85" i="2"/>
  <c r="BE86" i="2"/>
  <c r="CB86" i="2"/>
  <c r="BJ85" i="2"/>
  <c r="CH85" i="2" s="1"/>
  <c r="CG85" i="2"/>
  <c r="BE87" i="2"/>
  <c r="CB87" i="2"/>
  <c r="BI86" i="2"/>
  <c r="CF86" i="2"/>
  <c r="BF85" i="2"/>
  <c r="CD85" i="2" s="1"/>
  <c r="CC85" i="2"/>
  <c r="BJ84" i="2"/>
  <c r="CH84" i="2" s="1"/>
  <c r="CG84" i="2"/>
  <c r="BE92" i="2"/>
  <c r="CB92" i="2"/>
  <c r="BI89" i="2"/>
  <c r="CF89" i="2"/>
  <c r="BF84" i="2"/>
  <c r="CD84" i="2" s="1"/>
  <c r="CC84" i="2"/>
  <c r="BE88" i="2"/>
  <c r="CB88" i="2"/>
  <c r="BE91" i="2"/>
  <c r="CB91" i="2"/>
  <c r="BI87" i="2"/>
  <c r="CF87" i="2"/>
  <c r="BI88" i="2"/>
  <c r="CF88" i="2"/>
  <c r="BE89" i="2"/>
  <c r="CB89" i="2"/>
  <c r="BI90" i="2"/>
  <c r="CF90" i="2"/>
  <c r="CB90" i="2"/>
  <c r="BE90" i="2"/>
  <c r="BV91" i="2"/>
  <c r="CH91" i="2" s="1"/>
  <c r="CG91" i="2"/>
  <c r="BU92" i="2"/>
  <c r="CF92" i="2"/>
  <c r="H86" i="2"/>
  <c r="J92" i="2"/>
  <c r="J91" i="2"/>
  <c r="J90" i="2"/>
  <c r="J88" i="2"/>
  <c r="J89" i="2"/>
  <c r="J86" i="2"/>
  <c r="J87" i="2"/>
  <c r="M85" i="2"/>
  <c r="M84" i="2"/>
  <c r="K85" i="2"/>
  <c r="K84" i="2"/>
  <c r="X92" i="2" l="1"/>
  <c r="X90" i="2"/>
  <c r="X91" i="2"/>
  <c r="X89" i="2"/>
  <c r="X88" i="2"/>
  <c r="X87" i="2"/>
  <c r="X86" i="2"/>
  <c r="Y84" i="2"/>
  <c r="Y85" i="2"/>
  <c r="BF90" i="2"/>
  <c r="CD90" i="2" s="1"/>
  <c r="CC90" i="2"/>
  <c r="CC86" i="2"/>
  <c r="BF86" i="2"/>
  <c r="CD86" i="2" s="1"/>
  <c r="BJ87" i="2"/>
  <c r="CH87" i="2" s="1"/>
  <c r="CG87" i="2"/>
  <c r="BJ89" i="2"/>
  <c r="CH89" i="2" s="1"/>
  <c r="CG89" i="2"/>
  <c r="BJ86" i="2"/>
  <c r="CH86" i="2" s="1"/>
  <c r="CG86" i="2"/>
  <c r="BJ90" i="2"/>
  <c r="CH90" i="2" s="1"/>
  <c r="CG90" i="2"/>
  <c r="BF91" i="2"/>
  <c r="CD91" i="2" s="1"/>
  <c r="CC91" i="2"/>
  <c r="BF92" i="2"/>
  <c r="CD92" i="2" s="1"/>
  <c r="CC92" i="2"/>
  <c r="BF87" i="2"/>
  <c r="CD87" i="2" s="1"/>
  <c r="CC87" i="2"/>
  <c r="BF89" i="2"/>
  <c r="CD89" i="2" s="1"/>
  <c r="CC89" i="2"/>
  <c r="BF88" i="2"/>
  <c r="CD88" i="2" s="1"/>
  <c r="CC88" i="2"/>
  <c r="BJ88" i="2"/>
  <c r="CH88" i="2" s="1"/>
  <c r="CG88" i="2"/>
  <c r="BV92" i="2"/>
  <c r="CH92" i="2" s="1"/>
  <c r="CG92" i="2"/>
  <c r="K92" i="2"/>
  <c r="M92" i="2"/>
  <c r="R91" i="2"/>
  <c r="M91" i="2"/>
  <c r="K91" i="2"/>
  <c r="Q91" i="2"/>
  <c r="M90" i="2"/>
  <c r="K90" i="2"/>
  <c r="K88" i="2"/>
  <c r="M88" i="2"/>
  <c r="M89" i="2"/>
  <c r="K89" i="2"/>
  <c r="M87" i="2"/>
  <c r="K87" i="2"/>
  <c r="K86" i="2"/>
  <c r="M86" i="2"/>
  <c r="R84" i="2"/>
  <c r="Q84" i="2"/>
  <c r="Q85" i="2"/>
  <c r="R85" i="2"/>
  <c r="Y91" i="2" l="1"/>
  <c r="Y89" i="2"/>
  <c r="Y92" i="2"/>
  <c r="Y86" i="2"/>
  <c r="Y88" i="2"/>
  <c r="Y87" i="2"/>
  <c r="Y90" i="2"/>
  <c r="R92" i="2"/>
  <c r="Q92" i="2"/>
  <c r="Q90" i="2"/>
  <c r="R90" i="2"/>
  <c r="Q88" i="2"/>
  <c r="R88" i="2"/>
  <c r="R89" i="2"/>
  <c r="Q89" i="2"/>
  <c r="Q87" i="2"/>
  <c r="R87" i="2"/>
  <c r="Q86" i="2"/>
  <c r="R86" i="2"/>
</calcChain>
</file>

<file path=xl/sharedStrings.xml><?xml version="1.0" encoding="utf-8"?>
<sst xmlns="http://schemas.openxmlformats.org/spreadsheetml/2006/main" count="164" uniqueCount="39">
  <si>
    <t>PSV Freital</t>
  </si>
  <si>
    <t>SG Weixdorf</t>
  </si>
  <si>
    <t>PSC Bautzen</t>
  </si>
  <si>
    <t>JSV Rammenau</t>
  </si>
  <si>
    <t>SV Sachsenwerk Dresden</t>
  </si>
  <si>
    <t>Mannschaft</t>
  </si>
  <si>
    <t>Los</t>
  </si>
  <si>
    <t>Auslosung</t>
  </si>
  <si>
    <t xml:space="preserve"> </t>
  </si>
  <si>
    <t>4.</t>
  </si>
  <si>
    <t>3.</t>
  </si>
  <si>
    <t>2.</t>
  </si>
  <si>
    <t>1.</t>
  </si>
  <si>
    <t>-</t>
  </si>
  <si>
    <t>+</t>
  </si>
  <si>
    <t>Platz nach WKT</t>
  </si>
  <si>
    <t>Punkte</t>
  </si>
  <si>
    <t>Kämpfe</t>
  </si>
  <si>
    <t>Siege</t>
  </si>
  <si>
    <t xml:space="preserve">Für Table-Press </t>
  </si>
  <si>
    <t>Unterpunkte</t>
  </si>
  <si>
    <t>Pl</t>
  </si>
  <si>
    <t xml:space="preserve">erstellt von Ingo Lange </t>
  </si>
  <si>
    <t>Tabelle</t>
  </si>
  <si>
    <t>:</t>
  </si>
  <si>
    <t>Matte2</t>
  </si>
  <si>
    <t>Matte 1</t>
  </si>
  <si>
    <t>17.04.10</t>
  </si>
  <si>
    <t>*</t>
  </si>
  <si>
    <t>UP-</t>
  </si>
  <si>
    <t>UP+</t>
  </si>
  <si>
    <t>K-</t>
  </si>
  <si>
    <t>K+</t>
  </si>
  <si>
    <t>P-</t>
  </si>
  <si>
    <t>P+</t>
  </si>
  <si>
    <t>KG Schmölln / Bischofswerda</t>
  </si>
  <si>
    <t>KG Hagenwerder / Zittau</t>
  </si>
  <si>
    <t>KG Riesa / Großenhain</t>
  </si>
  <si>
    <t>KG Kamenz / Rammenau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</si>
</sst>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\ mmm/;@"/>
  </numFmts>
  <fonts count="27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7"/>
      <name val="MS Sans Serif"/>
      <family val="2"/>
    </font>
    <font>
      <sz val="8"/>
      <name val="MS Sans Serif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10"/>
      <color indexed="10"/>
      <name val="MS Sans Serif"/>
      <family val="2"/>
    </font>
    <font>
      <u/>
      <sz val="8"/>
      <color indexed="12"/>
      <name val="MS Sans Serif"/>
      <family val="2"/>
    </font>
    <font>
      <sz val="14"/>
      <name val="Arial"/>
      <family val="2"/>
    </font>
    <font>
      <sz val="12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indexed="8"/>
      <name val="MS Sans Serif"/>
      <family val="2"/>
    </font>
    <font>
      <b/>
      <sz val="8"/>
      <name val="Arial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sz val="7"/>
      <color indexed="23"/>
      <name val="Arial"/>
      <family val="2"/>
    </font>
    <font>
      <sz val="14"/>
      <name val="MS Sans Serif"/>
      <family val="2"/>
    </font>
    <font>
      <sz val="7"/>
      <name val="Arial"/>
      <family val="2"/>
    </font>
    <font>
      <b/>
      <sz val="9"/>
      <name val="MS Sans Serif"/>
      <family val="2"/>
    </font>
    <font>
      <sz val="8"/>
      <color indexed="55"/>
      <name val="MS Sans Serif"/>
      <family val="2"/>
    </font>
    <font>
      <b/>
      <sz val="8"/>
      <name val="MS Sans Serif"/>
      <family val="2"/>
    </font>
    <font>
      <sz val="30"/>
      <color indexed="17"/>
      <name val="Cooper Blk BT"/>
      <family val="1"/>
    </font>
    <font>
      <sz val="20"/>
      <color indexed="17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9"/>
        <bgColor indexed="26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dashed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 style="thin">
        <color indexed="8"/>
      </left>
      <right/>
      <top style="thin">
        <color indexed="8"/>
      </top>
      <bottom style="dashed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dashed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18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164" fontId="4" fillId="0" borderId="0" xfId="2" applyNumberFormat="1" applyFont="1"/>
    <xf numFmtId="0" fontId="6" fillId="0" borderId="4" xfId="3" applyFont="1" applyBorder="1" applyAlignment="1">
      <alignment horizontal="center"/>
    </xf>
    <xf numFmtId="0" fontId="7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8" fillId="0" borderId="0" xfId="4" applyNumberFormat="1" applyFill="1" applyBorder="1" applyAlignment="1" applyProtection="1">
      <alignment horizontal="right"/>
    </xf>
    <xf numFmtId="0" fontId="10" fillId="0" borderId="0" xfId="1" applyFont="1"/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1" fontId="3" fillId="0" borderId="0" xfId="1" applyNumberFormat="1" applyFont="1" applyAlignment="1">
      <alignment horizontal="center"/>
    </xf>
    <xf numFmtId="1" fontId="10" fillId="0" borderId="0" xfId="1" applyNumberFormat="1" applyFont="1" applyAlignment="1">
      <alignment horizontal="left"/>
    </xf>
    <xf numFmtId="1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4" fillId="3" borderId="0" xfId="1" applyFont="1" applyFill="1"/>
    <xf numFmtId="1" fontId="6" fillId="0" borderId="0" xfId="1" applyNumberFormat="1" applyFont="1"/>
    <xf numFmtId="0" fontId="6" fillId="0" borderId="8" xfId="1" applyFont="1" applyBorder="1"/>
    <xf numFmtId="0" fontId="6" fillId="0" borderId="9" xfId="1" applyFont="1" applyBorder="1"/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1" fontId="3" fillId="0" borderId="12" xfId="1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1" fontId="10" fillId="0" borderId="9" xfId="1" applyNumberFormat="1" applyFont="1" applyBorder="1" applyAlignment="1">
      <alignment horizontal="left"/>
    </xf>
    <xf numFmtId="1" fontId="10" fillId="0" borderId="13" xfId="1" applyNumberFormat="1" applyFont="1" applyBorder="1" applyAlignment="1">
      <alignment horizont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/>
    </xf>
    <xf numFmtId="0" fontId="6" fillId="0" borderId="6" xfId="1" applyFont="1" applyBorder="1"/>
    <xf numFmtId="0" fontId="5" fillId="0" borderId="7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5" fillId="0" borderId="20" xfId="1" applyFont="1" applyBorder="1" applyAlignment="1">
      <alignment horizontal="left" vertical="center"/>
    </xf>
    <xf numFmtId="0" fontId="10" fillId="3" borderId="0" xfId="1" applyFont="1" applyFill="1"/>
    <xf numFmtId="1" fontId="3" fillId="0" borderId="21" xfId="1" applyNumberFormat="1" applyFont="1" applyBorder="1" applyAlignment="1">
      <alignment horizontal="center"/>
    </xf>
    <xf numFmtId="1" fontId="10" fillId="0" borderId="22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/>
    </xf>
    <xf numFmtId="0" fontId="11" fillId="0" borderId="20" xfId="1" applyFont="1" applyBorder="1" applyAlignment="1">
      <alignment horizontal="left" vertical="center"/>
    </xf>
    <xf numFmtId="0" fontId="16" fillId="0" borderId="0" xfId="1" applyFont="1"/>
    <xf numFmtId="0" fontId="16" fillId="3" borderId="0" xfId="1" applyFont="1" applyFill="1"/>
    <xf numFmtId="0" fontId="17" fillId="0" borderId="0" xfId="1" applyFont="1" applyAlignment="1">
      <alignment horizont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15" fillId="0" borderId="30" xfId="1" applyFont="1" applyBorder="1" applyAlignment="1">
      <alignment horizontal="left" vertical="center"/>
    </xf>
    <xf numFmtId="1" fontId="3" fillId="0" borderId="31" xfId="1" applyNumberFormat="1" applyFont="1" applyBorder="1" applyAlignment="1">
      <alignment horizontal="center"/>
    </xf>
    <xf numFmtId="1" fontId="3" fillId="0" borderId="32" xfId="1" applyNumberFormat="1" applyFont="1" applyBorder="1" applyAlignment="1">
      <alignment horizontal="center"/>
    </xf>
    <xf numFmtId="1" fontId="10" fillId="0" borderId="32" xfId="1" applyNumberFormat="1" applyFont="1" applyBorder="1" applyAlignment="1">
      <alignment horizontal="left"/>
    </xf>
    <xf numFmtId="1" fontId="10" fillId="0" borderId="33" xfId="1" applyNumberFormat="1" applyFont="1" applyBorder="1" applyAlignment="1">
      <alignment horizontal="center"/>
    </xf>
    <xf numFmtId="0" fontId="12" fillId="0" borderId="34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1" fillId="0" borderId="42" xfId="1" applyBorder="1" applyAlignment="1">
      <alignment horizontal="left" vertical="center"/>
    </xf>
    <xf numFmtId="0" fontId="6" fillId="0" borderId="0" xfId="1" applyFont="1" applyAlignment="1">
      <alignment horizontal="right"/>
    </xf>
    <xf numFmtId="1" fontId="10" fillId="3" borderId="0" xfId="1" applyNumberFormat="1" applyFont="1" applyFill="1"/>
    <xf numFmtId="0" fontId="11" fillId="0" borderId="12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1" xfId="1" applyFont="1" applyBorder="1" applyAlignment="1">
      <alignment horizontal="left" vertical="center"/>
    </xf>
    <xf numFmtId="0" fontId="9" fillId="0" borderId="0" xfId="1" applyFont="1" applyAlignment="1">
      <alignment horizontal="left"/>
    </xf>
    <xf numFmtId="0" fontId="20" fillId="0" borderId="0" xfId="1" applyFont="1"/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2" fillId="0" borderId="0" xfId="1" applyFont="1"/>
    <xf numFmtId="0" fontId="21" fillId="0" borderId="0" xfId="1" applyFont="1"/>
    <xf numFmtId="0" fontId="12" fillId="0" borderId="0" xfId="1" applyFont="1"/>
    <xf numFmtId="0" fontId="21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1" fillId="0" borderId="53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22" fillId="0" borderId="0" xfId="1" applyFont="1" applyAlignment="1">
      <alignment horizontal="right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3" fillId="0" borderId="0" xfId="1" applyFont="1" applyAlignment="1">
      <alignment horizontal="center"/>
    </xf>
    <xf numFmtId="0" fontId="5" fillId="2" borderId="3" xfId="3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left" vertical="center"/>
    </xf>
    <xf numFmtId="0" fontId="5" fillId="2" borderId="1" xfId="3" applyFont="1" applyFill="1" applyBorder="1" applyAlignment="1">
      <alignment horizontal="left" vertical="center"/>
    </xf>
    <xf numFmtId="0" fontId="6" fillId="0" borderId="0" xfId="1" applyFont="1"/>
    <xf numFmtId="0" fontId="5" fillId="0" borderId="33" xfId="1" applyFont="1" applyBorder="1" applyAlignment="1">
      <alignment horizontal="center" vertical="center"/>
    </xf>
    <xf numFmtId="0" fontId="1" fillId="0" borderId="32" xfId="1" applyBorder="1" applyAlignment="1">
      <alignment vertical="center"/>
    </xf>
    <xf numFmtId="0" fontId="1" fillId="0" borderId="31" xfId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2" xfId="1" applyBorder="1" applyAlignment="1">
      <alignment vertical="center"/>
    </xf>
    <xf numFmtId="0" fontId="9" fillId="0" borderId="0" xfId="1" applyFont="1" applyAlignment="1">
      <alignment horizontal="left"/>
    </xf>
    <xf numFmtId="0" fontId="5" fillId="2" borderId="7" xfId="3" applyFont="1" applyFill="1" applyBorder="1" applyAlignment="1">
      <alignment horizontal="left" vertical="center"/>
    </xf>
    <xf numFmtId="0" fontId="5" fillId="2" borderId="6" xfId="3" applyFont="1" applyFill="1" applyBorder="1" applyAlignment="1">
      <alignment horizontal="left" vertical="center"/>
    </xf>
    <xf numFmtId="0" fontId="5" fillId="2" borderId="5" xfId="3" applyFont="1" applyFill="1" applyBorder="1" applyAlignment="1">
      <alignment horizontal="left" vertical="center"/>
    </xf>
    <xf numFmtId="0" fontId="12" fillId="0" borderId="28" xfId="1" applyFont="1" applyBorder="1"/>
    <xf numFmtId="0" fontId="12" fillId="0" borderId="27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19" xfId="1" applyFont="1" applyBorder="1"/>
    <xf numFmtId="0" fontId="12" fillId="0" borderId="18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39" xfId="1" applyFont="1" applyBorder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9" fillId="3" borderId="48" xfId="1" applyFont="1" applyFill="1" applyBorder="1" applyAlignment="1">
      <alignment vertical="center"/>
    </xf>
    <xf numFmtId="0" fontId="18" fillId="0" borderId="48" xfId="1" applyFont="1" applyBorder="1" applyAlignment="1">
      <alignment horizontal="center" vertical="center"/>
    </xf>
    <xf numFmtId="0" fontId="18" fillId="0" borderId="48" xfId="1" applyFont="1" applyBorder="1" applyAlignment="1">
      <alignment vertical="center"/>
    </xf>
    <xf numFmtId="0" fontId="18" fillId="0" borderId="5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65" fontId="12" fillId="4" borderId="47" xfId="1" applyNumberFormat="1" applyFont="1" applyFill="1" applyBorder="1" applyAlignment="1">
      <alignment horizontal="center" vertical="top"/>
    </xf>
    <xf numFmtId="165" fontId="12" fillId="4" borderId="13" xfId="1" applyNumberFormat="1" applyFont="1" applyFill="1" applyBorder="1" applyAlignment="1">
      <alignment horizontal="center" vertical="top"/>
    </xf>
    <xf numFmtId="165" fontId="12" fillId="4" borderId="58" xfId="1" applyNumberFormat="1" applyFont="1" applyFill="1" applyBorder="1" applyAlignment="1">
      <alignment horizontal="center" vertical="top"/>
    </xf>
    <xf numFmtId="165" fontId="12" fillId="4" borderId="7" xfId="1" applyNumberFormat="1" applyFont="1" applyFill="1" applyBorder="1" applyAlignment="1">
      <alignment horizontal="center" vertical="top"/>
    </xf>
    <xf numFmtId="0" fontId="5" fillId="0" borderId="24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0" xfId="1" applyFont="1"/>
    <xf numFmtId="165" fontId="12" fillId="4" borderId="58" xfId="1" applyNumberFormat="1" applyFont="1" applyFill="1" applyBorder="1" applyAlignment="1">
      <alignment horizontal="center"/>
    </xf>
    <xf numFmtId="165" fontId="12" fillId="4" borderId="7" xfId="1" applyNumberFormat="1" applyFont="1" applyFill="1" applyBorder="1" applyAlignment="1">
      <alignment horizontal="center"/>
    </xf>
    <xf numFmtId="165" fontId="12" fillId="4" borderId="60" xfId="1" applyNumberFormat="1" applyFont="1" applyFill="1" applyBorder="1" applyAlignment="1">
      <alignment horizontal="center"/>
    </xf>
    <xf numFmtId="165" fontId="12" fillId="4" borderId="33" xfId="1" applyNumberFormat="1" applyFont="1" applyFill="1" applyBorder="1" applyAlignment="1">
      <alignment horizontal="center"/>
    </xf>
    <xf numFmtId="0" fontId="5" fillId="0" borderId="35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</cellXfs>
  <cellStyles count="5">
    <cellStyle name="Link" xfId="4" builtinId="8"/>
    <cellStyle name="Standard" xfId="0" builtinId="0"/>
    <cellStyle name="Standard 2" xfId="1" xr:uid="{00000000-0005-0000-0000-000002000000}"/>
    <cellStyle name="Standard_Auslosung ( VL-LL ost-mitte-nord )" xfId="3" xr:uid="{00000000-0005-0000-0000-000003000000}"/>
    <cellStyle name="Standard_Auslosung ( VL-LL-LK )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19050</xdr:rowOff>
    </xdr:from>
    <xdr:to>
      <xdr:col>17</xdr:col>
      <xdr:colOff>180975</xdr:colOff>
      <xdr:row>1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E0DC8CE-5027-467F-B5A3-12D039D4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"/>
          <a:ext cx="13525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47625</xdr:colOff>
      <xdr:row>0</xdr:row>
      <xdr:rowOff>19050</xdr:rowOff>
    </xdr:from>
    <xdr:to>
      <xdr:col>17</xdr:col>
      <xdr:colOff>180975</xdr:colOff>
      <xdr:row>1</xdr:row>
      <xdr:rowOff>9525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A7AA1AA7-FC4C-4141-96A7-19BD76F76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"/>
          <a:ext cx="13525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wnloads/Tabellen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- 9+Fin (2)"/>
      <sheetName val="LL (6+5) (2+2+1)"/>
      <sheetName val="FL (7-2) (2)"/>
      <sheetName val="Daten"/>
      <sheetName val="Mail"/>
      <sheetName val="Adressen-2024"/>
      <sheetName val="Teilnehmerliste"/>
      <sheetName val="Lose"/>
      <sheetName val="Lose-farb"/>
      <sheetName val="KL (8)"/>
      <sheetName val="FL-5"/>
      <sheetName val="LL (6+6)_3"/>
      <sheetName val="VL- 9+Fin"/>
      <sheetName val="VL-9"/>
      <sheetName val="LL (6+6)"/>
      <sheetName val="LL (6+5)"/>
      <sheetName val="LL (5+5)"/>
      <sheetName val="LL-10"/>
      <sheetName val="LL- 9+Fin"/>
      <sheetName val="LL-9"/>
      <sheetName val="LL (5)"/>
      <sheetName val="LL (4-2)"/>
      <sheetName val="LL (3-3)"/>
      <sheetName val="LK (3-2)"/>
      <sheetName val="LK (4-3)"/>
      <sheetName val="FL (7-2)"/>
      <sheetName val="FL (6)"/>
      <sheetName val="FL (5)"/>
      <sheetName val="FL(4)"/>
      <sheetName val="FL (3)"/>
      <sheetName val="Tabelle4"/>
    </sheetNames>
    <sheetDataSet>
      <sheetData sheetId="0"/>
      <sheetData sheetId="1"/>
      <sheetData sheetId="2"/>
      <sheetData sheetId="3">
        <row r="3">
          <cell r="C3">
            <v>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0">
    <pageSetUpPr fitToPage="1"/>
  </sheetPr>
  <dimension ref="A1:DG111"/>
  <sheetViews>
    <sheetView showGridLines="0" showRowColHeaders="0" tabSelected="1" zoomScale="160" zoomScaleNormal="160" workbookViewId="0">
      <pane ySplit="3" topLeftCell="A83" activePane="bottomLeft" state="frozen"/>
      <selection pane="bottomLeft" activeCell="Q96" sqref="Q96"/>
    </sheetView>
  </sheetViews>
  <sheetFormatPr baseColWidth="10" defaultColWidth="0" defaultRowHeight="12.4"/>
  <cols>
    <col min="1" max="1" width="4.33203125" style="4" customWidth="1"/>
    <col min="2" max="2" width="10.1328125" style="4" customWidth="1"/>
    <col min="3" max="3" width="2.6640625" style="1" customWidth="1"/>
    <col min="4" max="4" width="4" style="1" customWidth="1"/>
    <col min="5" max="5" width="7.86328125" style="1" customWidth="1"/>
    <col min="6" max="7" width="12" style="4" customWidth="1"/>
    <col min="8" max="8" width="1" style="1" customWidth="1"/>
    <col min="9" max="10" width="12" style="4" customWidth="1"/>
    <col min="11" max="11" width="1.1328125" style="1" customWidth="1"/>
    <col min="12" max="13" width="3.6640625" style="3" customWidth="1"/>
    <col min="14" max="14" width="1.1328125" style="1" customWidth="1"/>
    <col min="15" max="16" width="3.46484375" style="3" customWidth="1"/>
    <col min="17" max="17" width="1.1328125" style="1" customWidth="1"/>
    <col min="18" max="19" width="4" style="3" customWidth="1"/>
    <col min="20" max="20" width="9.1328125" style="1" customWidth="1"/>
    <col min="21" max="21" width="9.1328125" style="2" hidden="1" customWidth="1"/>
    <col min="22" max="25" width="9.1328125" style="1" hidden="1" customWidth="1"/>
    <col min="26" max="27" width="4.1328125" style="1" hidden="1" customWidth="1"/>
    <col min="28" max="28" width="9.46484375" style="1" hidden="1" customWidth="1"/>
    <col min="29" max="39" width="4.1328125" style="1" hidden="1" customWidth="1"/>
    <col min="40" max="111" width="0" style="1" hidden="1" customWidth="1"/>
    <col min="112" max="16384" width="9.1328125" style="1" hidden="1"/>
  </cols>
  <sheetData>
    <row r="1" spans="1:111" ht="35.25" customHeight="1">
      <c r="A1" s="179" t="str">
        <f>"     Kinderliga SB Dresden    "&amp;[1]Daten!C3</f>
        <v xml:space="preserve">     Kinderliga SB Dresden    2024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2"/>
      <c r="AU1" s="1">
        <v>84</v>
      </c>
      <c r="AV1" s="1" t="s">
        <v>34</v>
      </c>
      <c r="AW1" s="1" t="s">
        <v>33</v>
      </c>
      <c r="AX1" s="1" t="s">
        <v>32</v>
      </c>
      <c r="AY1" s="1" t="s">
        <v>31</v>
      </c>
      <c r="AZ1" s="1" t="s">
        <v>30</v>
      </c>
      <c r="BA1" s="1" t="s">
        <v>29</v>
      </c>
      <c r="BB1" s="1">
        <f>AU1+1</f>
        <v>85</v>
      </c>
      <c r="BC1" s="1" t="s">
        <v>34</v>
      </c>
      <c r="BD1" s="1" t="s">
        <v>33</v>
      </c>
      <c r="BE1" s="1" t="s">
        <v>32</v>
      </c>
      <c r="BF1" s="1" t="s">
        <v>31</v>
      </c>
      <c r="BG1" s="1" t="s">
        <v>30</v>
      </c>
      <c r="BH1" s="1" t="s">
        <v>29</v>
      </c>
      <c r="BI1" s="1">
        <f>BB1+1</f>
        <v>86</v>
      </c>
      <c r="BJ1" s="1" t="s">
        <v>34</v>
      </c>
      <c r="BK1" s="1" t="s">
        <v>33</v>
      </c>
      <c r="BL1" s="1" t="s">
        <v>32</v>
      </c>
      <c r="BM1" s="1" t="s">
        <v>31</v>
      </c>
      <c r="BN1" s="1" t="s">
        <v>30</v>
      </c>
      <c r="BO1" s="1" t="s">
        <v>29</v>
      </c>
      <c r="BP1" s="1">
        <f>BI1+1</f>
        <v>87</v>
      </c>
      <c r="BQ1" s="1" t="s">
        <v>34</v>
      </c>
      <c r="BR1" s="1" t="s">
        <v>33</v>
      </c>
      <c r="BS1" s="1" t="s">
        <v>32</v>
      </c>
      <c r="BT1" s="1" t="s">
        <v>31</v>
      </c>
      <c r="BU1" s="1" t="s">
        <v>30</v>
      </c>
      <c r="BV1" s="1" t="s">
        <v>29</v>
      </c>
      <c r="BW1" s="1">
        <f>BP1+1</f>
        <v>88</v>
      </c>
      <c r="BX1" s="1" t="s">
        <v>34</v>
      </c>
      <c r="BY1" s="1" t="s">
        <v>33</v>
      </c>
      <c r="BZ1" s="1" t="s">
        <v>32</v>
      </c>
      <c r="CA1" s="1" t="s">
        <v>31</v>
      </c>
      <c r="CB1" s="1" t="s">
        <v>30</v>
      </c>
      <c r="CC1" s="1" t="s">
        <v>29</v>
      </c>
      <c r="CD1" s="1">
        <f>BW1+1</f>
        <v>89</v>
      </c>
      <c r="CE1" s="1" t="s">
        <v>34</v>
      </c>
      <c r="CF1" s="1" t="s">
        <v>33</v>
      </c>
      <c r="CG1" s="1" t="s">
        <v>32</v>
      </c>
      <c r="CH1" s="1" t="s">
        <v>31</v>
      </c>
      <c r="CI1" s="1" t="s">
        <v>30</v>
      </c>
      <c r="CJ1" s="1" t="s">
        <v>29</v>
      </c>
      <c r="CK1" s="1">
        <f>CD1+1</f>
        <v>90</v>
      </c>
      <c r="CL1" s="1" t="s">
        <v>34</v>
      </c>
      <c r="CM1" s="1" t="s">
        <v>33</v>
      </c>
      <c r="CN1" s="1" t="s">
        <v>32</v>
      </c>
      <c r="CO1" s="1" t="s">
        <v>31</v>
      </c>
      <c r="CP1" s="1" t="s">
        <v>30</v>
      </c>
      <c r="CQ1" s="1" t="s">
        <v>29</v>
      </c>
      <c r="CR1" s="1">
        <f>CK1+1</f>
        <v>91</v>
      </c>
      <c r="CS1" s="1" t="s">
        <v>34</v>
      </c>
      <c r="CT1" s="1" t="s">
        <v>33</v>
      </c>
      <c r="CU1" s="1" t="s">
        <v>32</v>
      </c>
      <c r="CV1" s="1" t="s">
        <v>31</v>
      </c>
      <c r="CW1" s="1" t="s">
        <v>30</v>
      </c>
      <c r="CX1" s="1" t="s">
        <v>29</v>
      </c>
      <c r="CY1" s="1">
        <f>CR1+1</f>
        <v>92</v>
      </c>
      <c r="CZ1" s="1" t="s">
        <v>34</v>
      </c>
      <c r="DA1" s="1" t="s">
        <v>33</v>
      </c>
      <c r="DB1" s="1" t="s">
        <v>32</v>
      </c>
      <c r="DC1" s="1" t="s">
        <v>31</v>
      </c>
      <c r="DD1" s="1" t="s">
        <v>30</v>
      </c>
      <c r="DE1" s="1" t="s">
        <v>29</v>
      </c>
      <c r="DF1" s="1">
        <f>CY1+1</f>
        <v>93</v>
      </c>
    </row>
    <row r="2" spans="1:111" s="3" customFormat="1" ht="12" customHeight="1">
      <c r="A2" s="116"/>
      <c r="B2" s="181" t="str">
        <f ca="1">"S T A N D :  "&amp;DAY(TODAY())&amp;". "&amp;MONTH(TODAY())&amp;". "&amp;YEAR(TODAY())</f>
        <v>S T A N D :  16. 3. 2024</v>
      </c>
      <c r="C2" s="181"/>
      <c r="D2" s="181"/>
      <c r="E2" s="181"/>
      <c r="F2" s="181"/>
      <c r="G2" s="181"/>
      <c r="H2" s="181"/>
      <c r="I2" s="181"/>
      <c r="J2" s="181"/>
      <c r="K2" s="181"/>
      <c r="L2" s="182" t="s">
        <v>16</v>
      </c>
      <c r="M2" s="182"/>
      <c r="N2" s="94"/>
      <c r="O2" s="182" t="s">
        <v>17</v>
      </c>
      <c r="P2" s="182"/>
      <c r="Q2" s="94"/>
      <c r="R2" s="182" t="s">
        <v>20</v>
      </c>
      <c r="S2" s="182"/>
      <c r="Y2" s="116"/>
      <c r="Z2" s="116"/>
      <c r="AB2" s="116"/>
      <c r="AC2" s="116"/>
      <c r="AV2" s="115" t="str">
        <f ca="1">INDIRECT(ADDRESS(AU1,28))</f>
        <v>PSV Freital</v>
      </c>
      <c r="AW2" s="114" t="str">
        <f ca="1">AV2</f>
        <v>PSV Freital</v>
      </c>
      <c r="AX2" s="114" t="str">
        <f ca="1">AW2</f>
        <v>PSV Freital</v>
      </c>
      <c r="AY2" s="114" t="str">
        <f ca="1">AX2</f>
        <v>PSV Freital</v>
      </c>
      <c r="AZ2" s="114" t="str">
        <f ca="1">AY2</f>
        <v>PSV Freital</v>
      </c>
      <c r="BA2" s="114" t="str">
        <f ca="1">AZ2</f>
        <v>PSV Freital</v>
      </c>
      <c r="BC2" s="115" t="str">
        <f ca="1">INDIRECT(ADDRESS(BB1,28))</f>
        <v>SG Weixdorf</v>
      </c>
      <c r="BD2" s="114" t="str">
        <f ca="1">BC2</f>
        <v>SG Weixdorf</v>
      </c>
      <c r="BE2" s="114" t="str">
        <f ca="1">BD2</f>
        <v>SG Weixdorf</v>
      </c>
      <c r="BF2" s="114" t="str">
        <f ca="1">BE2</f>
        <v>SG Weixdorf</v>
      </c>
      <c r="BG2" s="114" t="str">
        <f ca="1">BF2</f>
        <v>SG Weixdorf</v>
      </c>
      <c r="BH2" s="114" t="str">
        <f ca="1">BG2</f>
        <v>SG Weixdorf</v>
      </c>
      <c r="BJ2" s="115" t="str">
        <f ca="1">INDIRECT(ADDRESS(BI1,28))</f>
        <v>SV Sachsenwerk Dresden</v>
      </c>
      <c r="BK2" s="114" t="str">
        <f ca="1">BJ2</f>
        <v>SV Sachsenwerk Dresden</v>
      </c>
      <c r="BL2" s="114" t="str">
        <f ca="1">BK2</f>
        <v>SV Sachsenwerk Dresden</v>
      </c>
      <c r="BM2" s="114" t="str">
        <f ca="1">BL2</f>
        <v>SV Sachsenwerk Dresden</v>
      </c>
      <c r="BN2" s="114" t="str">
        <f ca="1">BM2</f>
        <v>SV Sachsenwerk Dresden</v>
      </c>
      <c r="BO2" s="114" t="str">
        <f ca="1">BN2</f>
        <v>SV Sachsenwerk Dresden</v>
      </c>
      <c r="BQ2" s="115" t="str">
        <f ca="1">INDIRECT(ADDRESS(BP1,28))</f>
        <v>KG Kamenz / Rammenau</v>
      </c>
      <c r="BR2" s="114" t="str">
        <f ca="1">BQ2</f>
        <v>KG Kamenz / Rammenau</v>
      </c>
      <c r="BS2" s="114" t="str">
        <f ca="1">BR2</f>
        <v>KG Kamenz / Rammenau</v>
      </c>
      <c r="BT2" s="114" t="str">
        <f ca="1">BS2</f>
        <v>KG Kamenz / Rammenau</v>
      </c>
      <c r="BU2" s="114" t="str">
        <f ca="1">BT2</f>
        <v>KG Kamenz / Rammenau</v>
      </c>
      <c r="BV2" s="114" t="str">
        <f ca="1">BU2</f>
        <v>KG Kamenz / Rammenau</v>
      </c>
      <c r="BX2" s="115" t="str">
        <f ca="1">INDIRECT(ADDRESS(BW1,28))</f>
        <v>KG Hagenwerder / Zittau</v>
      </c>
      <c r="BY2" s="114" t="str">
        <f ca="1">BX2</f>
        <v>KG Hagenwerder / Zittau</v>
      </c>
      <c r="BZ2" s="114" t="str">
        <f ca="1">BY2</f>
        <v>KG Hagenwerder / Zittau</v>
      </c>
      <c r="CA2" s="114" t="str">
        <f ca="1">BZ2</f>
        <v>KG Hagenwerder / Zittau</v>
      </c>
      <c r="CB2" s="114" t="str">
        <f ca="1">CA2</f>
        <v>KG Hagenwerder / Zittau</v>
      </c>
      <c r="CC2" s="114" t="str">
        <f ca="1">CB2</f>
        <v>KG Hagenwerder / Zittau</v>
      </c>
      <c r="CE2" s="115" t="str">
        <f ca="1">INDIRECT(ADDRESS(CD1,28))</f>
        <v>PSC Bautzen</v>
      </c>
      <c r="CF2" s="114" t="str">
        <f ca="1">CE2</f>
        <v>PSC Bautzen</v>
      </c>
      <c r="CG2" s="114" t="str">
        <f ca="1">CF2</f>
        <v>PSC Bautzen</v>
      </c>
      <c r="CH2" s="114" t="str">
        <f ca="1">CG2</f>
        <v>PSC Bautzen</v>
      </c>
      <c r="CI2" s="114" t="str">
        <f ca="1">CH2</f>
        <v>PSC Bautzen</v>
      </c>
      <c r="CJ2" s="114" t="str">
        <f ca="1">CI2</f>
        <v>PSC Bautzen</v>
      </c>
      <c r="CL2" s="115" t="str">
        <f ca="1">INDIRECT(ADDRESS(CK1,28))</f>
        <v>KG Riesa / Großenhain</v>
      </c>
      <c r="CM2" s="114" t="str">
        <f ca="1">CL2</f>
        <v>KG Riesa / Großenhain</v>
      </c>
      <c r="CN2" s="114" t="str">
        <f ca="1">CM2</f>
        <v>KG Riesa / Großenhain</v>
      </c>
      <c r="CO2" s="114" t="str">
        <f ca="1">CN2</f>
        <v>KG Riesa / Großenhain</v>
      </c>
      <c r="CP2" s="114" t="str">
        <f ca="1">CO2</f>
        <v>KG Riesa / Großenhain</v>
      </c>
      <c r="CQ2" s="114" t="str">
        <f ca="1">CP2</f>
        <v>KG Riesa / Großenhain</v>
      </c>
      <c r="CS2" s="115" t="str">
        <f ca="1">INDIRECT(ADDRESS(CR1,28))</f>
        <v>KG Schmölln / Bischofswerda</v>
      </c>
      <c r="CT2" s="114" t="str">
        <f ca="1">CS2</f>
        <v>KG Schmölln / Bischofswerda</v>
      </c>
      <c r="CU2" s="114" t="str">
        <f ca="1">CT2</f>
        <v>KG Schmölln / Bischofswerda</v>
      </c>
      <c r="CV2" s="114" t="str">
        <f ca="1">CU2</f>
        <v>KG Schmölln / Bischofswerda</v>
      </c>
      <c r="CW2" s="114" t="str">
        <f ca="1">CV2</f>
        <v>KG Schmölln / Bischofswerda</v>
      </c>
      <c r="CX2" s="114" t="str">
        <f ca="1">CW2</f>
        <v>KG Schmölln / Bischofswerda</v>
      </c>
      <c r="CZ2" s="115" t="str">
        <f ca="1">INDIRECT(ADDRESS(CY1,28))</f>
        <v>JSV Rammenau</v>
      </c>
      <c r="DA2" s="114" t="str">
        <f ca="1">CZ2</f>
        <v>JSV Rammenau</v>
      </c>
      <c r="DB2" s="114" t="str">
        <f ca="1">DA2</f>
        <v>JSV Rammenau</v>
      </c>
      <c r="DC2" s="114" t="str">
        <f ca="1">DB2</f>
        <v>JSV Rammenau</v>
      </c>
      <c r="DD2" s="114" t="str">
        <f ca="1">DC2</f>
        <v>JSV Rammenau</v>
      </c>
      <c r="DE2" s="114" t="str">
        <f ca="1">DD2</f>
        <v>JSV Rammenau</v>
      </c>
    </row>
    <row r="3" spans="1:111" s="10" customFormat="1" ht="12.75" customHeight="1">
      <c r="A3" s="11"/>
      <c r="B3" s="15"/>
      <c r="C3" s="96"/>
      <c r="D3" s="96"/>
      <c r="E3" s="96"/>
      <c r="F3" s="15"/>
      <c r="G3" s="15"/>
      <c r="H3" s="96"/>
      <c r="I3" s="15"/>
      <c r="J3" s="15"/>
      <c r="K3" s="96"/>
      <c r="L3" s="90"/>
      <c r="M3" s="90"/>
      <c r="N3" s="96"/>
      <c r="O3" s="90"/>
      <c r="P3" s="90"/>
      <c r="Q3" s="96"/>
      <c r="R3" s="90"/>
      <c r="S3" s="90"/>
      <c r="Y3" s="11"/>
      <c r="Z3" s="11"/>
      <c r="AB3" s="11"/>
      <c r="AC3" s="11"/>
    </row>
    <row r="4" spans="1:111" s="10" customFormat="1" ht="12" customHeight="1">
      <c r="A4" s="172">
        <v>45367</v>
      </c>
      <c r="B4" s="173"/>
      <c r="C4" s="121" t="s">
        <v>26</v>
      </c>
      <c r="D4" s="122"/>
      <c r="E4" s="123"/>
      <c r="F4" s="176" t="str">
        <f ca="1">AB84</f>
        <v>PSV Freital</v>
      </c>
      <c r="G4" s="177"/>
      <c r="H4" s="113" t="s">
        <v>24</v>
      </c>
      <c r="I4" s="178" t="str">
        <f ca="1">AB85</f>
        <v>SG Weixdorf</v>
      </c>
      <c r="J4" s="178"/>
      <c r="K4" s="96"/>
      <c r="L4" s="112">
        <v>2</v>
      </c>
      <c r="M4" s="111">
        <v>0</v>
      </c>
      <c r="N4" s="15"/>
      <c r="O4" s="112">
        <v>7</v>
      </c>
      <c r="P4" s="111">
        <v>2</v>
      </c>
      <c r="Q4" s="15"/>
      <c r="R4" s="112">
        <v>61</v>
      </c>
      <c r="S4" s="111">
        <v>17</v>
      </c>
      <c r="T4" s="76"/>
      <c r="AV4" s="10">
        <f t="shared" ref="AV4:AV35" ca="1" si="0">IF($F4=AV$2,$L4,IF($I4=AV$2,$M4,""))</f>
        <v>2</v>
      </c>
      <c r="AW4" s="10">
        <f t="shared" ref="AW4:AW35" ca="1" si="1">IF($F4=AW$2,$M4,IF($I4=AW$2,$L4,""))</f>
        <v>0</v>
      </c>
      <c r="AX4" s="10">
        <f t="shared" ref="AX4:AX35" ca="1" si="2">IF($F4=AX$2,$O4,IF($I4=AX$2,$P4,""))</f>
        <v>7</v>
      </c>
      <c r="AY4" s="10">
        <f t="shared" ref="AY4:AY35" ca="1" si="3">IF($F4=AY$2,$P4,IF($I4=AY$2,$O4,""))</f>
        <v>2</v>
      </c>
      <c r="AZ4" s="10">
        <f t="shared" ref="AZ4:AZ35" ca="1" si="4">IF($F4=AZ$2,$R4,IF($I4=AZ$2,$S4,""))</f>
        <v>61</v>
      </c>
      <c r="BA4" s="10">
        <f t="shared" ref="BA4:BA35" ca="1" si="5">IF($F4=BA$2,$S4,IF($I4=BA$2,$R4,""))</f>
        <v>17</v>
      </c>
      <c r="BC4" s="10">
        <f t="shared" ref="BC4:BC35" ca="1" si="6">IF($F4=BC$2,$L4,IF($I4=BC$2,$M4,""))</f>
        <v>0</v>
      </c>
      <c r="BD4" s="10">
        <f t="shared" ref="BD4:BD35" ca="1" si="7">IF($F4=BD$2,$M4,IF($I4=BD$2,$L4,""))</f>
        <v>2</v>
      </c>
      <c r="BE4" s="10">
        <f t="shared" ref="BE4:BE35" ca="1" si="8">IF($F4=BE$2,$O4,IF($I4=BE$2,$P4,""))</f>
        <v>2</v>
      </c>
      <c r="BF4" s="10">
        <f t="shared" ref="BF4:BF35" ca="1" si="9">IF($F4=BF$2,$P4,IF($I4=BF$2,$O4,""))</f>
        <v>7</v>
      </c>
      <c r="BG4" s="10">
        <f t="shared" ref="BG4:BG35" ca="1" si="10">IF($F4=BG$2,$R4,IF($I4=BG$2,$S4,""))</f>
        <v>17</v>
      </c>
      <c r="BH4" s="10">
        <f t="shared" ref="BH4:BH35" ca="1" si="11">IF($F4=BH$2,$S4,IF($I4=BH$2,$R4,""))</f>
        <v>61</v>
      </c>
      <c r="BJ4" s="10" t="str">
        <f t="shared" ref="BJ4:BJ35" ca="1" si="12">IF($F4=BJ$2,$L4,IF($I4=BJ$2,$M4,""))</f>
        <v/>
      </c>
      <c r="BK4" s="10" t="str">
        <f t="shared" ref="BK4:BK35" ca="1" si="13">IF($F4=BK$2,$M4,IF($I4=BK$2,$L4,""))</f>
        <v/>
      </c>
      <c r="BL4" s="10" t="str">
        <f t="shared" ref="BL4:BL35" ca="1" si="14">IF($F4=BL$2,$O4,IF($I4=BL$2,$P4,""))</f>
        <v/>
      </c>
      <c r="BM4" s="10" t="str">
        <f t="shared" ref="BM4:BM35" ca="1" si="15">IF($F4=BM$2,$P4,IF($I4=BM$2,$O4,""))</f>
        <v/>
      </c>
      <c r="BN4" s="10" t="str">
        <f t="shared" ref="BN4:BN35" ca="1" si="16">IF($F4=BN$2,$R4,IF($I4=BN$2,$S4,""))</f>
        <v/>
      </c>
      <c r="BO4" s="10" t="str">
        <f t="shared" ref="BO4:BO35" ca="1" si="17">IF($F4=BO$2,$S4,IF($I4=BO$2,$R4,""))</f>
        <v/>
      </c>
      <c r="BQ4" s="10" t="str">
        <f t="shared" ref="BQ4:BQ35" ca="1" si="18">IF($F4=BQ$2,$L4,IF($I4=BQ$2,$M4,""))</f>
        <v/>
      </c>
      <c r="BR4" s="10" t="str">
        <f t="shared" ref="BR4:BR35" ca="1" si="19">IF($F4=BR$2,$M4,IF($I4=BR$2,$L4,""))</f>
        <v/>
      </c>
      <c r="BS4" s="10" t="str">
        <f t="shared" ref="BS4:BS35" ca="1" si="20">IF($F4=BS$2,$O4,IF($I4=BS$2,$P4,""))</f>
        <v/>
      </c>
      <c r="BT4" s="10" t="str">
        <f t="shared" ref="BT4:BT35" ca="1" si="21">IF($F4=BT$2,$P4,IF($I4=BT$2,$O4,""))</f>
        <v/>
      </c>
      <c r="BU4" s="10" t="str">
        <f t="shared" ref="BU4:BU35" ca="1" si="22">IF($F4=BU$2,$R4,IF($I4=BU$2,$S4,""))</f>
        <v/>
      </c>
      <c r="BV4" s="10" t="str">
        <f t="shared" ref="BV4:BV35" ca="1" si="23">IF($F4=BV$2,$S4,IF($I4=BV$2,$R4,""))</f>
        <v/>
      </c>
      <c r="BX4" s="10" t="str">
        <f t="shared" ref="BX4:BX35" ca="1" si="24">IF($F4=BX$2,$L4,IF($I4=BX$2,$M4,""))</f>
        <v/>
      </c>
      <c r="BY4" s="10" t="str">
        <f t="shared" ref="BY4:BY35" ca="1" si="25">IF($F4=BY$2,$M4,IF($I4=BY$2,$L4,""))</f>
        <v/>
      </c>
      <c r="BZ4" s="10" t="str">
        <f t="shared" ref="BZ4:BZ35" ca="1" si="26">IF($F4=BZ$2,$O4,IF($I4=BZ$2,$P4,""))</f>
        <v/>
      </c>
      <c r="CA4" s="10" t="str">
        <f t="shared" ref="CA4:CA35" ca="1" si="27">IF($F4=CA$2,$P4,IF($I4=CA$2,$O4,""))</f>
        <v/>
      </c>
      <c r="CB4" s="10" t="str">
        <f t="shared" ref="CB4:CB35" ca="1" si="28">IF($F4=CB$2,$R4,IF($I4=CB$2,$S4,""))</f>
        <v/>
      </c>
      <c r="CC4" s="10" t="str">
        <f t="shared" ref="CC4:CC35" ca="1" si="29">IF($F4=CC$2,$S4,IF($I4=CC$2,$R4,""))</f>
        <v/>
      </c>
      <c r="CE4" s="10" t="str">
        <f t="shared" ref="CE4:CE35" ca="1" si="30">IF($F4=CE$2,$L4,IF($I4=CE$2,$M4,""))</f>
        <v/>
      </c>
      <c r="CF4" s="10" t="str">
        <f t="shared" ref="CF4:CF35" ca="1" si="31">IF($F4=CF$2,$M4,IF($I4=CF$2,$L4,""))</f>
        <v/>
      </c>
      <c r="CG4" s="10" t="str">
        <f t="shared" ref="CG4:CG35" ca="1" si="32">IF($F4=CG$2,$O4,IF($I4=CG$2,$P4,""))</f>
        <v/>
      </c>
      <c r="CH4" s="10" t="str">
        <f t="shared" ref="CH4:CH35" ca="1" si="33">IF($F4=CH$2,$P4,IF($I4=CH$2,$O4,""))</f>
        <v/>
      </c>
      <c r="CI4" s="10" t="str">
        <f t="shared" ref="CI4:CI35" ca="1" si="34">IF($F4=CI$2,$R4,IF($I4=CI$2,$S4,""))</f>
        <v/>
      </c>
      <c r="CJ4" s="10" t="str">
        <f t="shared" ref="CJ4:CJ35" ca="1" si="35">IF($F4=CJ$2,$S4,IF($I4=CJ$2,$R4,""))</f>
        <v/>
      </c>
      <c r="CL4" s="10" t="str">
        <f t="shared" ref="CL4:CL35" ca="1" si="36">IF($F4=CL$2,$L4,IF($I4=CL$2,$M4,""))</f>
        <v/>
      </c>
      <c r="CM4" s="10" t="str">
        <f t="shared" ref="CM4:CM35" ca="1" si="37">IF($F4=CM$2,$M4,IF($I4=CM$2,$L4,""))</f>
        <v/>
      </c>
      <c r="CN4" s="10" t="str">
        <f t="shared" ref="CN4:CN35" ca="1" si="38">IF($F4=CN$2,$O4,IF($I4=CN$2,$P4,""))</f>
        <v/>
      </c>
      <c r="CO4" s="10" t="str">
        <f t="shared" ref="CO4:CO35" ca="1" si="39">IF($F4=CO$2,$P4,IF($I4=CO$2,$O4,""))</f>
        <v/>
      </c>
      <c r="CP4" s="10" t="str">
        <f t="shared" ref="CP4:CP35" ca="1" si="40">IF($F4=CP$2,$R4,IF($I4=CP$2,$S4,""))</f>
        <v/>
      </c>
      <c r="CQ4" s="10" t="str">
        <f t="shared" ref="CQ4:CQ35" ca="1" si="41">IF($F4=CQ$2,$S4,IF($I4=CQ$2,$R4,""))</f>
        <v/>
      </c>
      <c r="CS4" s="10" t="str">
        <f t="shared" ref="CS4:CS35" ca="1" si="42">IF($F4=CS$2,$L4,IF($I4=CS$2,$M4,""))</f>
        <v/>
      </c>
      <c r="CT4" s="10" t="str">
        <f t="shared" ref="CT4:CT35" ca="1" si="43">IF($F4=CT$2,$M4,IF($I4=CT$2,$L4,""))</f>
        <v/>
      </c>
      <c r="CU4" s="10" t="str">
        <f t="shared" ref="CU4:CU35" ca="1" si="44">IF($F4=CU$2,$O4,IF($I4=CU$2,$P4,""))</f>
        <v/>
      </c>
      <c r="CV4" s="10" t="str">
        <f t="shared" ref="CV4:CV35" ca="1" si="45">IF($F4=CV$2,$P4,IF($I4=CV$2,$O4,""))</f>
        <v/>
      </c>
      <c r="CW4" s="10" t="str">
        <f t="shared" ref="CW4:CW35" ca="1" si="46">IF($F4=CW$2,$R4,IF($I4=CW$2,$S4,""))</f>
        <v/>
      </c>
      <c r="CX4" s="10" t="str">
        <f t="shared" ref="CX4:CX35" ca="1" si="47">IF($F4=CX$2,$S4,IF($I4=CX$2,$R4,""))</f>
        <v/>
      </c>
      <c r="CZ4" s="10" t="str">
        <f t="shared" ref="CZ4:CZ35" ca="1" si="48">IF($F4=CZ$2,$L4,IF($I4=CZ$2,$M4,""))</f>
        <v/>
      </c>
      <c r="DA4" s="10" t="str">
        <f t="shared" ref="DA4:DA35" ca="1" si="49">IF($F4=DA$2,$M4,IF($I4=DA$2,$L4,""))</f>
        <v/>
      </c>
      <c r="DB4" s="10" t="str">
        <f t="shared" ref="DB4:DB35" ca="1" si="50">IF($F4=DB$2,$O4,IF($I4=DB$2,$P4,""))</f>
        <v/>
      </c>
      <c r="DC4" s="10" t="str">
        <f t="shared" ref="DC4:DC35" ca="1" si="51">IF($F4=DC$2,$P4,IF($I4=DC$2,$O4,""))</f>
        <v/>
      </c>
      <c r="DD4" s="10" t="str">
        <f t="shared" ref="DD4:DD35" ca="1" si="52">IF($F4=DD$2,$R4,IF($I4=DD$2,$S4,""))</f>
        <v/>
      </c>
      <c r="DE4" s="10" t="str">
        <f t="shared" ref="DE4:DE35" ca="1" si="53">IF($F4=DE$2,$S4,IF($I4=DE$2,$R4,""))</f>
        <v/>
      </c>
    </row>
    <row r="5" spans="1:111" s="10" customFormat="1" ht="12" customHeight="1">
      <c r="A5" s="172"/>
      <c r="B5" s="173"/>
      <c r="C5" s="127"/>
      <c r="D5" s="125"/>
      <c r="E5" s="126"/>
      <c r="F5" s="165" t="str">
        <f ca="1">AB88</f>
        <v>KG Hagenwerder / Zittau</v>
      </c>
      <c r="G5" s="166"/>
      <c r="H5" s="109" t="s">
        <v>24</v>
      </c>
      <c r="I5" s="167" t="str">
        <f ca="1">AB89</f>
        <v>PSC Bautzen</v>
      </c>
      <c r="J5" s="167"/>
      <c r="K5" s="96"/>
      <c r="L5" s="107">
        <v>1</v>
      </c>
      <c r="M5" s="106">
        <v>1</v>
      </c>
      <c r="N5" s="15"/>
      <c r="O5" s="107">
        <v>4</v>
      </c>
      <c r="P5" s="106">
        <v>4</v>
      </c>
      <c r="Q5" s="108"/>
      <c r="R5" s="107">
        <v>31</v>
      </c>
      <c r="S5" s="106">
        <v>40</v>
      </c>
      <c r="T5" s="13"/>
      <c r="AB5" s="10" t="s">
        <v>28</v>
      </c>
      <c r="AV5" s="10" t="str">
        <f t="shared" ca="1" si="0"/>
        <v/>
      </c>
      <c r="AW5" s="10" t="str">
        <f t="shared" ca="1" si="1"/>
        <v/>
      </c>
      <c r="AX5" s="10" t="str">
        <f t="shared" ca="1" si="2"/>
        <v/>
      </c>
      <c r="AY5" s="10" t="str">
        <f t="shared" ca="1" si="3"/>
        <v/>
      </c>
      <c r="AZ5" s="10" t="str">
        <f t="shared" ca="1" si="4"/>
        <v/>
      </c>
      <c r="BA5" s="10" t="str">
        <f t="shared" ca="1" si="5"/>
        <v/>
      </c>
      <c r="BC5" s="10" t="str">
        <f t="shared" ca="1" si="6"/>
        <v/>
      </c>
      <c r="BD5" s="10" t="str">
        <f t="shared" ca="1" si="7"/>
        <v/>
      </c>
      <c r="BE5" s="10" t="str">
        <f t="shared" ca="1" si="8"/>
        <v/>
      </c>
      <c r="BF5" s="10" t="str">
        <f t="shared" ca="1" si="9"/>
        <v/>
      </c>
      <c r="BG5" s="10" t="str">
        <f t="shared" ca="1" si="10"/>
        <v/>
      </c>
      <c r="BH5" s="10" t="str">
        <f t="shared" ca="1" si="11"/>
        <v/>
      </c>
      <c r="BJ5" s="10" t="str">
        <f t="shared" ca="1" si="12"/>
        <v/>
      </c>
      <c r="BK5" s="10" t="str">
        <f t="shared" ca="1" si="13"/>
        <v/>
      </c>
      <c r="BL5" s="10" t="str">
        <f t="shared" ca="1" si="14"/>
        <v/>
      </c>
      <c r="BM5" s="10" t="str">
        <f t="shared" ca="1" si="15"/>
        <v/>
      </c>
      <c r="BN5" s="10" t="str">
        <f t="shared" ca="1" si="16"/>
        <v/>
      </c>
      <c r="BO5" s="10" t="str">
        <f t="shared" ca="1" si="17"/>
        <v/>
      </c>
      <c r="BQ5" s="10" t="str">
        <f t="shared" ca="1" si="18"/>
        <v/>
      </c>
      <c r="BR5" s="10" t="str">
        <f t="shared" ca="1" si="19"/>
        <v/>
      </c>
      <c r="BS5" s="10" t="str">
        <f t="shared" ca="1" si="20"/>
        <v/>
      </c>
      <c r="BT5" s="10" t="str">
        <f t="shared" ca="1" si="21"/>
        <v/>
      </c>
      <c r="BU5" s="10" t="str">
        <f t="shared" ca="1" si="22"/>
        <v/>
      </c>
      <c r="BV5" s="10" t="str">
        <f t="shared" ca="1" si="23"/>
        <v/>
      </c>
      <c r="BX5" s="10">
        <f t="shared" ca="1" si="24"/>
        <v>1</v>
      </c>
      <c r="BY5" s="10">
        <f t="shared" ca="1" si="25"/>
        <v>1</v>
      </c>
      <c r="BZ5" s="10">
        <f t="shared" ca="1" si="26"/>
        <v>4</v>
      </c>
      <c r="CA5" s="10">
        <f t="shared" ca="1" si="27"/>
        <v>4</v>
      </c>
      <c r="CB5" s="10">
        <f t="shared" ca="1" si="28"/>
        <v>31</v>
      </c>
      <c r="CC5" s="10">
        <f t="shared" ca="1" si="29"/>
        <v>40</v>
      </c>
      <c r="CE5" s="10">
        <f t="shared" ca="1" si="30"/>
        <v>1</v>
      </c>
      <c r="CF5" s="10">
        <f t="shared" ca="1" si="31"/>
        <v>1</v>
      </c>
      <c r="CG5" s="10">
        <f t="shared" ca="1" si="32"/>
        <v>4</v>
      </c>
      <c r="CH5" s="10">
        <f t="shared" ca="1" si="33"/>
        <v>4</v>
      </c>
      <c r="CI5" s="10">
        <f t="shared" ca="1" si="34"/>
        <v>40</v>
      </c>
      <c r="CJ5" s="10">
        <f t="shared" ca="1" si="35"/>
        <v>31</v>
      </c>
      <c r="CL5" s="10" t="str">
        <f t="shared" ca="1" si="36"/>
        <v/>
      </c>
      <c r="CM5" s="10" t="str">
        <f t="shared" ca="1" si="37"/>
        <v/>
      </c>
      <c r="CN5" s="10" t="str">
        <f t="shared" ca="1" si="38"/>
        <v/>
      </c>
      <c r="CO5" s="10" t="str">
        <f t="shared" ca="1" si="39"/>
        <v/>
      </c>
      <c r="CP5" s="10" t="str">
        <f t="shared" ca="1" si="40"/>
        <v/>
      </c>
      <c r="CQ5" s="10" t="str">
        <f t="shared" ca="1" si="41"/>
        <v/>
      </c>
      <c r="CS5" s="10" t="str">
        <f t="shared" ca="1" si="42"/>
        <v/>
      </c>
      <c r="CT5" s="10" t="str">
        <f t="shared" ca="1" si="43"/>
        <v/>
      </c>
      <c r="CU5" s="10" t="str">
        <f t="shared" ca="1" si="44"/>
        <v/>
      </c>
      <c r="CV5" s="10" t="str">
        <f t="shared" ca="1" si="45"/>
        <v/>
      </c>
      <c r="CW5" s="10" t="str">
        <f t="shared" ca="1" si="46"/>
        <v/>
      </c>
      <c r="CX5" s="10" t="str">
        <f t="shared" ca="1" si="47"/>
        <v/>
      </c>
      <c r="CZ5" s="10" t="str">
        <f t="shared" ca="1" si="48"/>
        <v/>
      </c>
      <c r="DA5" s="10" t="str">
        <f t="shared" ca="1" si="49"/>
        <v/>
      </c>
      <c r="DB5" s="10" t="str">
        <f t="shared" ca="1" si="50"/>
        <v/>
      </c>
      <c r="DC5" s="10" t="str">
        <f t="shared" ca="1" si="51"/>
        <v/>
      </c>
      <c r="DD5" s="10" t="str">
        <f t="shared" ca="1" si="52"/>
        <v/>
      </c>
      <c r="DE5" s="10" t="str">
        <f t="shared" ca="1" si="53"/>
        <v/>
      </c>
    </row>
    <row r="6" spans="1:111" s="10" customFormat="1" ht="12" customHeight="1">
      <c r="A6" s="172"/>
      <c r="B6" s="173"/>
      <c r="C6" s="127"/>
      <c r="D6" s="125"/>
      <c r="E6" s="126"/>
      <c r="F6" s="165" t="str">
        <f ca="1">AB84</f>
        <v>PSV Freital</v>
      </c>
      <c r="G6" s="166"/>
      <c r="H6" s="109" t="s">
        <v>24</v>
      </c>
      <c r="I6" s="167" t="str">
        <f ca="1">AB92</f>
        <v>JSV Rammenau</v>
      </c>
      <c r="J6" s="167"/>
      <c r="K6" s="96"/>
      <c r="L6" s="107">
        <v>2</v>
      </c>
      <c r="M6" s="106">
        <v>0</v>
      </c>
      <c r="N6" s="15"/>
      <c r="O6" s="107">
        <v>7</v>
      </c>
      <c r="P6" s="106">
        <v>2</v>
      </c>
      <c r="Q6" s="108"/>
      <c r="R6" s="107">
        <v>61</v>
      </c>
      <c r="S6" s="106">
        <v>20</v>
      </c>
      <c r="T6" s="76"/>
      <c r="AV6" s="10">
        <f t="shared" ca="1" si="0"/>
        <v>2</v>
      </c>
      <c r="AW6" s="10">
        <f t="shared" ca="1" si="1"/>
        <v>0</v>
      </c>
      <c r="AX6" s="10">
        <f t="shared" ca="1" si="2"/>
        <v>7</v>
      </c>
      <c r="AY6" s="10">
        <f t="shared" ca="1" si="3"/>
        <v>2</v>
      </c>
      <c r="AZ6" s="10">
        <f t="shared" ca="1" si="4"/>
        <v>61</v>
      </c>
      <c r="BA6" s="10">
        <f t="shared" ca="1" si="5"/>
        <v>20</v>
      </c>
      <c r="BC6" s="10" t="str">
        <f t="shared" ca="1" si="6"/>
        <v/>
      </c>
      <c r="BD6" s="10" t="str">
        <f t="shared" ca="1" si="7"/>
        <v/>
      </c>
      <c r="BE6" s="10" t="str">
        <f t="shared" ca="1" si="8"/>
        <v/>
      </c>
      <c r="BF6" s="10" t="str">
        <f t="shared" ca="1" si="9"/>
        <v/>
      </c>
      <c r="BG6" s="10" t="str">
        <f t="shared" ca="1" si="10"/>
        <v/>
      </c>
      <c r="BH6" s="10" t="str">
        <f t="shared" ca="1" si="11"/>
        <v/>
      </c>
      <c r="BJ6" s="10" t="str">
        <f t="shared" ca="1" si="12"/>
        <v/>
      </c>
      <c r="BK6" s="10" t="str">
        <f t="shared" ca="1" si="13"/>
        <v/>
      </c>
      <c r="BL6" s="10" t="str">
        <f t="shared" ca="1" si="14"/>
        <v/>
      </c>
      <c r="BM6" s="10" t="str">
        <f t="shared" ca="1" si="15"/>
        <v/>
      </c>
      <c r="BN6" s="10" t="str">
        <f t="shared" ca="1" si="16"/>
        <v/>
      </c>
      <c r="BO6" s="10" t="str">
        <f t="shared" ca="1" si="17"/>
        <v/>
      </c>
      <c r="BQ6" s="10" t="str">
        <f t="shared" ca="1" si="18"/>
        <v/>
      </c>
      <c r="BR6" s="10" t="str">
        <f t="shared" ca="1" si="19"/>
        <v/>
      </c>
      <c r="BS6" s="10" t="str">
        <f t="shared" ca="1" si="20"/>
        <v/>
      </c>
      <c r="BT6" s="10" t="str">
        <f t="shared" ca="1" si="21"/>
        <v/>
      </c>
      <c r="BU6" s="10" t="str">
        <f t="shared" ca="1" si="22"/>
        <v/>
      </c>
      <c r="BV6" s="10" t="str">
        <f t="shared" ca="1" si="23"/>
        <v/>
      </c>
      <c r="BX6" s="10" t="str">
        <f t="shared" ca="1" si="24"/>
        <v/>
      </c>
      <c r="BY6" s="10" t="str">
        <f t="shared" ca="1" si="25"/>
        <v/>
      </c>
      <c r="BZ6" s="10" t="str">
        <f t="shared" ca="1" si="26"/>
        <v/>
      </c>
      <c r="CA6" s="10" t="str">
        <f t="shared" ca="1" si="27"/>
        <v/>
      </c>
      <c r="CB6" s="10" t="str">
        <f t="shared" ca="1" si="28"/>
        <v/>
      </c>
      <c r="CC6" s="10" t="str">
        <f t="shared" ca="1" si="29"/>
        <v/>
      </c>
      <c r="CE6" s="10" t="str">
        <f t="shared" ca="1" si="30"/>
        <v/>
      </c>
      <c r="CF6" s="10" t="str">
        <f t="shared" ca="1" si="31"/>
        <v/>
      </c>
      <c r="CG6" s="10" t="str">
        <f t="shared" ca="1" si="32"/>
        <v/>
      </c>
      <c r="CH6" s="10" t="str">
        <f t="shared" ca="1" si="33"/>
        <v/>
      </c>
      <c r="CI6" s="10" t="str">
        <f t="shared" ca="1" si="34"/>
        <v/>
      </c>
      <c r="CJ6" s="10" t="str">
        <f t="shared" ca="1" si="35"/>
        <v/>
      </c>
      <c r="CL6" s="10" t="str">
        <f t="shared" ca="1" si="36"/>
        <v/>
      </c>
      <c r="CM6" s="10" t="str">
        <f t="shared" ca="1" si="37"/>
        <v/>
      </c>
      <c r="CN6" s="10" t="str">
        <f t="shared" ca="1" si="38"/>
        <v/>
      </c>
      <c r="CO6" s="10" t="str">
        <f t="shared" ca="1" si="39"/>
        <v/>
      </c>
      <c r="CP6" s="10" t="str">
        <f t="shared" ca="1" si="40"/>
        <v/>
      </c>
      <c r="CQ6" s="10" t="str">
        <f t="shared" ca="1" si="41"/>
        <v/>
      </c>
      <c r="CS6" s="10" t="str">
        <f t="shared" ca="1" si="42"/>
        <v/>
      </c>
      <c r="CT6" s="10" t="str">
        <f t="shared" ca="1" si="43"/>
        <v/>
      </c>
      <c r="CU6" s="10" t="str">
        <f t="shared" ca="1" si="44"/>
        <v/>
      </c>
      <c r="CV6" s="10" t="str">
        <f t="shared" ca="1" si="45"/>
        <v/>
      </c>
      <c r="CW6" s="10" t="str">
        <f t="shared" ca="1" si="46"/>
        <v/>
      </c>
      <c r="CX6" s="10" t="str">
        <f t="shared" ca="1" si="47"/>
        <v/>
      </c>
      <c r="CZ6" s="10">
        <f t="shared" ca="1" si="48"/>
        <v>0</v>
      </c>
      <c r="DA6" s="10">
        <f t="shared" ca="1" si="49"/>
        <v>2</v>
      </c>
      <c r="DB6" s="10">
        <f t="shared" ca="1" si="50"/>
        <v>2</v>
      </c>
      <c r="DC6" s="10">
        <f t="shared" ca="1" si="51"/>
        <v>7</v>
      </c>
      <c r="DD6" s="10">
        <f t="shared" ca="1" si="52"/>
        <v>20</v>
      </c>
      <c r="DE6" s="10">
        <f t="shared" ca="1" si="53"/>
        <v>61</v>
      </c>
    </row>
    <row r="7" spans="1:111" s="97" customFormat="1" ht="12" customHeight="1">
      <c r="A7" s="172" t="s">
        <v>27</v>
      </c>
      <c r="B7" s="173"/>
      <c r="C7" s="127"/>
      <c r="D7" s="125"/>
      <c r="E7" s="126"/>
      <c r="F7" s="165" t="str">
        <f ca="1">AB87</f>
        <v>KG Kamenz / Rammenau</v>
      </c>
      <c r="G7" s="166"/>
      <c r="H7" s="109" t="s">
        <v>24</v>
      </c>
      <c r="I7" s="167" t="str">
        <f ca="1">AB88</f>
        <v>KG Hagenwerder / Zittau</v>
      </c>
      <c r="J7" s="167"/>
      <c r="K7" s="96"/>
      <c r="L7" s="107">
        <v>1</v>
      </c>
      <c r="M7" s="106">
        <v>1</v>
      </c>
      <c r="N7" s="15"/>
      <c r="O7" s="107">
        <v>4</v>
      </c>
      <c r="P7" s="106">
        <v>4</v>
      </c>
      <c r="Q7" s="108"/>
      <c r="R7" s="107">
        <v>40</v>
      </c>
      <c r="S7" s="106">
        <v>31</v>
      </c>
      <c r="T7" s="110"/>
      <c r="AV7" s="10" t="str">
        <f t="shared" ca="1" si="0"/>
        <v/>
      </c>
      <c r="AW7" s="10" t="str">
        <f t="shared" ca="1" si="1"/>
        <v/>
      </c>
      <c r="AX7" s="10" t="str">
        <f t="shared" ca="1" si="2"/>
        <v/>
      </c>
      <c r="AY7" s="10" t="str">
        <f t="shared" ca="1" si="3"/>
        <v/>
      </c>
      <c r="AZ7" s="10" t="str">
        <f t="shared" ca="1" si="4"/>
        <v/>
      </c>
      <c r="BA7" s="10" t="str">
        <f t="shared" ca="1" si="5"/>
        <v/>
      </c>
      <c r="BB7" s="10"/>
      <c r="BC7" s="10" t="str">
        <f t="shared" ca="1" si="6"/>
        <v/>
      </c>
      <c r="BD7" s="10" t="str">
        <f t="shared" ca="1" si="7"/>
        <v/>
      </c>
      <c r="BE7" s="10" t="str">
        <f t="shared" ca="1" si="8"/>
        <v/>
      </c>
      <c r="BF7" s="10" t="str">
        <f t="shared" ca="1" si="9"/>
        <v/>
      </c>
      <c r="BG7" s="10" t="str">
        <f t="shared" ca="1" si="10"/>
        <v/>
      </c>
      <c r="BH7" s="10" t="str">
        <f t="shared" ca="1" si="11"/>
        <v/>
      </c>
      <c r="BI7" s="10"/>
      <c r="BJ7" s="10" t="str">
        <f t="shared" ca="1" si="12"/>
        <v/>
      </c>
      <c r="BK7" s="10" t="str">
        <f t="shared" ca="1" si="13"/>
        <v/>
      </c>
      <c r="BL7" s="10" t="str">
        <f t="shared" ca="1" si="14"/>
        <v/>
      </c>
      <c r="BM7" s="10" t="str">
        <f t="shared" ca="1" si="15"/>
        <v/>
      </c>
      <c r="BN7" s="10" t="str">
        <f t="shared" ca="1" si="16"/>
        <v/>
      </c>
      <c r="BO7" s="10" t="str">
        <f t="shared" ca="1" si="17"/>
        <v/>
      </c>
      <c r="BP7" s="10"/>
      <c r="BQ7" s="10">
        <f t="shared" ca="1" si="18"/>
        <v>1</v>
      </c>
      <c r="BR7" s="10">
        <f t="shared" ca="1" si="19"/>
        <v>1</v>
      </c>
      <c r="BS7" s="10">
        <f t="shared" ca="1" si="20"/>
        <v>4</v>
      </c>
      <c r="BT7" s="10">
        <f t="shared" ca="1" si="21"/>
        <v>4</v>
      </c>
      <c r="BU7" s="10">
        <f t="shared" ca="1" si="22"/>
        <v>40</v>
      </c>
      <c r="BV7" s="10">
        <f t="shared" ca="1" si="23"/>
        <v>31</v>
      </c>
      <c r="BW7" s="10"/>
      <c r="BX7" s="10">
        <f t="shared" ca="1" si="24"/>
        <v>1</v>
      </c>
      <c r="BY7" s="10">
        <f t="shared" ca="1" si="25"/>
        <v>1</v>
      </c>
      <c r="BZ7" s="10">
        <f t="shared" ca="1" si="26"/>
        <v>4</v>
      </c>
      <c r="CA7" s="10">
        <f t="shared" ca="1" si="27"/>
        <v>4</v>
      </c>
      <c r="CB7" s="10">
        <f t="shared" ca="1" si="28"/>
        <v>31</v>
      </c>
      <c r="CC7" s="10">
        <f t="shared" ca="1" si="29"/>
        <v>40</v>
      </c>
      <c r="CD7" s="10"/>
      <c r="CE7" s="10" t="str">
        <f t="shared" ca="1" si="30"/>
        <v/>
      </c>
      <c r="CF7" s="10" t="str">
        <f t="shared" ca="1" si="31"/>
        <v/>
      </c>
      <c r="CG7" s="10" t="str">
        <f t="shared" ca="1" si="32"/>
        <v/>
      </c>
      <c r="CH7" s="10" t="str">
        <f t="shared" ca="1" si="33"/>
        <v/>
      </c>
      <c r="CI7" s="10" t="str">
        <f t="shared" ca="1" si="34"/>
        <v/>
      </c>
      <c r="CJ7" s="10" t="str">
        <f t="shared" ca="1" si="35"/>
        <v/>
      </c>
      <c r="CK7" s="10"/>
      <c r="CL7" s="10" t="str">
        <f t="shared" ca="1" si="36"/>
        <v/>
      </c>
      <c r="CM7" s="10" t="str">
        <f t="shared" ca="1" si="37"/>
        <v/>
      </c>
      <c r="CN7" s="10" t="str">
        <f t="shared" ca="1" si="38"/>
        <v/>
      </c>
      <c r="CO7" s="10" t="str">
        <f t="shared" ca="1" si="39"/>
        <v/>
      </c>
      <c r="CP7" s="10" t="str">
        <f t="shared" ca="1" si="40"/>
        <v/>
      </c>
      <c r="CQ7" s="10" t="str">
        <f t="shared" ca="1" si="41"/>
        <v/>
      </c>
      <c r="CR7" s="10"/>
      <c r="CS7" s="10" t="str">
        <f t="shared" ca="1" si="42"/>
        <v/>
      </c>
      <c r="CT7" s="10" t="str">
        <f t="shared" ca="1" si="43"/>
        <v/>
      </c>
      <c r="CU7" s="10" t="str">
        <f t="shared" ca="1" si="44"/>
        <v/>
      </c>
      <c r="CV7" s="10" t="str">
        <f t="shared" ca="1" si="45"/>
        <v/>
      </c>
      <c r="CW7" s="10" t="str">
        <f t="shared" ca="1" si="46"/>
        <v/>
      </c>
      <c r="CX7" s="10" t="str">
        <f t="shared" ca="1" si="47"/>
        <v/>
      </c>
      <c r="CY7" s="10"/>
      <c r="CZ7" s="10" t="str">
        <f t="shared" ca="1" si="48"/>
        <v/>
      </c>
      <c r="DA7" s="10" t="str">
        <f t="shared" ca="1" si="49"/>
        <v/>
      </c>
      <c r="DB7" s="10" t="str">
        <f t="shared" ca="1" si="50"/>
        <v/>
      </c>
      <c r="DC7" s="10" t="str">
        <f t="shared" ca="1" si="51"/>
        <v/>
      </c>
      <c r="DD7" s="10" t="str">
        <f t="shared" ca="1" si="52"/>
        <v/>
      </c>
      <c r="DE7" s="10" t="str">
        <f t="shared" ca="1" si="53"/>
        <v/>
      </c>
      <c r="DF7" s="10"/>
      <c r="DG7" s="10"/>
    </row>
    <row r="8" spans="1:111" s="97" customFormat="1" ht="12" customHeight="1">
      <c r="A8" s="172"/>
      <c r="B8" s="173"/>
      <c r="C8" s="127"/>
      <c r="D8" s="125"/>
      <c r="E8" s="126"/>
      <c r="F8" s="165" t="str">
        <f ca="1">AB91</f>
        <v>KG Schmölln / Bischofswerda</v>
      </c>
      <c r="G8" s="166"/>
      <c r="H8" s="109" t="s">
        <v>24</v>
      </c>
      <c r="I8" s="167" t="str">
        <f ca="1">AB92</f>
        <v>JSV Rammenau</v>
      </c>
      <c r="J8" s="167"/>
      <c r="K8" s="96"/>
      <c r="L8" s="107">
        <v>0</v>
      </c>
      <c r="M8" s="106">
        <v>2</v>
      </c>
      <c r="N8" s="15"/>
      <c r="O8" s="107">
        <v>3</v>
      </c>
      <c r="P8" s="106">
        <v>5</v>
      </c>
      <c r="Q8" s="108"/>
      <c r="R8" s="107">
        <v>27</v>
      </c>
      <c r="S8" s="106">
        <v>41</v>
      </c>
      <c r="T8" s="13"/>
      <c r="AV8" s="10" t="str">
        <f t="shared" ca="1" si="0"/>
        <v/>
      </c>
      <c r="AW8" s="10" t="str">
        <f t="shared" ca="1" si="1"/>
        <v/>
      </c>
      <c r="AX8" s="10" t="str">
        <f t="shared" ca="1" si="2"/>
        <v/>
      </c>
      <c r="AY8" s="10" t="str">
        <f t="shared" ca="1" si="3"/>
        <v/>
      </c>
      <c r="AZ8" s="10" t="str">
        <f t="shared" ca="1" si="4"/>
        <v/>
      </c>
      <c r="BA8" s="10" t="str">
        <f t="shared" ca="1" si="5"/>
        <v/>
      </c>
      <c r="BB8" s="10"/>
      <c r="BC8" s="10" t="str">
        <f t="shared" ca="1" si="6"/>
        <v/>
      </c>
      <c r="BD8" s="10" t="str">
        <f t="shared" ca="1" si="7"/>
        <v/>
      </c>
      <c r="BE8" s="10" t="str">
        <f t="shared" ca="1" si="8"/>
        <v/>
      </c>
      <c r="BF8" s="10" t="str">
        <f t="shared" ca="1" si="9"/>
        <v/>
      </c>
      <c r="BG8" s="10" t="str">
        <f t="shared" ca="1" si="10"/>
        <v/>
      </c>
      <c r="BH8" s="10" t="str">
        <f t="shared" ca="1" si="11"/>
        <v/>
      </c>
      <c r="BI8" s="10"/>
      <c r="BJ8" s="10" t="str">
        <f t="shared" ca="1" si="12"/>
        <v/>
      </c>
      <c r="BK8" s="10" t="str">
        <f t="shared" ca="1" si="13"/>
        <v/>
      </c>
      <c r="BL8" s="10" t="str">
        <f t="shared" ca="1" si="14"/>
        <v/>
      </c>
      <c r="BM8" s="10" t="str">
        <f t="shared" ca="1" si="15"/>
        <v/>
      </c>
      <c r="BN8" s="10" t="str">
        <f t="shared" ca="1" si="16"/>
        <v/>
      </c>
      <c r="BO8" s="10" t="str">
        <f t="shared" ca="1" si="17"/>
        <v/>
      </c>
      <c r="BP8" s="10"/>
      <c r="BQ8" s="10" t="str">
        <f t="shared" ca="1" si="18"/>
        <v/>
      </c>
      <c r="BR8" s="10" t="str">
        <f t="shared" ca="1" si="19"/>
        <v/>
      </c>
      <c r="BS8" s="10" t="str">
        <f t="shared" ca="1" si="20"/>
        <v/>
      </c>
      <c r="BT8" s="10" t="str">
        <f t="shared" ca="1" si="21"/>
        <v/>
      </c>
      <c r="BU8" s="10" t="str">
        <f t="shared" ca="1" si="22"/>
        <v/>
      </c>
      <c r="BV8" s="10" t="str">
        <f t="shared" ca="1" si="23"/>
        <v/>
      </c>
      <c r="BW8" s="10"/>
      <c r="BX8" s="10" t="str">
        <f t="shared" ca="1" si="24"/>
        <v/>
      </c>
      <c r="BY8" s="10" t="str">
        <f t="shared" ca="1" si="25"/>
        <v/>
      </c>
      <c r="BZ8" s="10" t="str">
        <f t="shared" ca="1" si="26"/>
        <v/>
      </c>
      <c r="CA8" s="10" t="str">
        <f t="shared" ca="1" si="27"/>
        <v/>
      </c>
      <c r="CB8" s="10" t="str">
        <f t="shared" ca="1" si="28"/>
        <v/>
      </c>
      <c r="CC8" s="10" t="str">
        <f t="shared" ca="1" si="29"/>
        <v/>
      </c>
      <c r="CD8" s="10"/>
      <c r="CE8" s="10" t="str">
        <f t="shared" ca="1" si="30"/>
        <v/>
      </c>
      <c r="CF8" s="10" t="str">
        <f t="shared" ca="1" si="31"/>
        <v/>
      </c>
      <c r="CG8" s="10" t="str">
        <f t="shared" ca="1" si="32"/>
        <v/>
      </c>
      <c r="CH8" s="10" t="str">
        <f t="shared" ca="1" si="33"/>
        <v/>
      </c>
      <c r="CI8" s="10" t="str">
        <f t="shared" ca="1" si="34"/>
        <v/>
      </c>
      <c r="CJ8" s="10" t="str">
        <f t="shared" ca="1" si="35"/>
        <v/>
      </c>
      <c r="CK8" s="10"/>
      <c r="CL8" s="10" t="str">
        <f t="shared" ca="1" si="36"/>
        <v/>
      </c>
      <c r="CM8" s="10" t="str">
        <f t="shared" ca="1" si="37"/>
        <v/>
      </c>
      <c r="CN8" s="10" t="str">
        <f t="shared" ca="1" si="38"/>
        <v/>
      </c>
      <c r="CO8" s="10" t="str">
        <f t="shared" ca="1" si="39"/>
        <v/>
      </c>
      <c r="CP8" s="10" t="str">
        <f t="shared" ca="1" si="40"/>
        <v/>
      </c>
      <c r="CQ8" s="10" t="str">
        <f t="shared" ca="1" si="41"/>
        <v/>
      </c>
      <c r="CR8" s="10"/>
      <c r="CS8" s="10">
        <f t="shared" ca="1" si="42"/>
        <v>0</v>
      </c>
      <c r="CT8" s="10">
        <f t="shared" ca="1" si="43"/>
        <v>2</v>
      </c>
      <c r="CU8" s="10">
        <f t="shared" ca="1" si="44"/>
        <v>3</v>
      </c>
      <c r="CV8" s="10">
        <f t="shared" ca="1" si="45"/>
        <v>5</v>
      </c>
      <c r="CW8" s="10">
        <f t="shared" ca="1" si="46"/>
        <v>27</v>
      </c>
      <c r="CX8" s="10">
        <f t="shared" ca="1" si="47"/>
        <v>41</v>
      </c>
      <c r="CY8" s="10"/>
      <c r="CZ8" s="10">
        <f t="shared" ca="1" si="48"/>
        <v>2</v>
      </c>
      <c r="DA8" s="10">
        <f t="shared" ca="1" si="49"/>
        <v>0</v>
      </c>
      <c r="DB8" s="10">
        <f t="shared" ca="1" si="50"/>
        <v>5</v>
      </c>
      <c r="DC8" s="10">
        <f t="shared" ca="1" si="51"/>
        <v>3</v>
      </c>
      <c r="DD8" s="10">
        <f t="shared" ca="1" si="52"/>
        <v>41</v>
      </c>
      <c r="DE8" s="10">
        <f t="shared" ca="1" si="53"/>
        <v>27</v>
      </c>
      <c r="DF8" s="10"/>
      <c r="DG8" s="10"/>
    </row>
    <row r="9" spans="1:111" s="97" customFormat="1" ht="12" customHeight="1">
      <c r="A9" s="172"/>
      <c r="B9" s="173"/>
      <c r="C9" s="127"/>
      <c r="D9" s="125"/>
      <c r="E9" s="126"/>
      <c r="F9" s="165" t="str">
        <f ca="1">AB85</f>
        <v>SG Weixdorf</v>
      </c>
      <c r="G9" s="166"/>
      <c r="H9" s="109" t="s">
        <v>24</v>
      </c>
      <c r="I9" s="167" t="str">
        <f ca="1">AB87</f>
        <v>KG Kamenz / Rammenau</v>
      </c>
      <c r="J9" s="167"/>
      <c r="K9" s="96"/>
      <c r="L9" s="107">
        <v>0</v>
      </c>
      <c r="M9" s="106">
        <v>2</v>
      </c>
      <c r="N9" s="15"/>
      <c r="O9" s="107">
        <v>4</v>
      </c>
      <c r="P9" s="106">
        <v>5</v>
      </c>
      <c r="Q9" s="108"/>
      <c r="R9" s="107">
        <v>40</v>
      </c>
      <c r="S9" s="106">
        <v>50</v>
      </c>
      <c r="T9" s="110"/>
      <c r="AV9" s="10" t="str">
        <f t="shared" ca="1" si="0"/>
        <v/>
      </c>
      <c r="AW9" s="10" t="str">
        <f t="shared" ca="1" si="1"/>
        <v/>
      </c>
      <c r="AX9" s="10" t="str">
        <f t="shared" ca="1" si="2"/>
        <v/>
      </c>
      <c r="AY9" s="10" t="str">
        <f t="shared" ca="1" si="3"/>
        <v/>
      </c>
      <c r="AZ9" s="10" t="str">
        <f t="shared" ca="1" si="4"/>
        <v/>
      </c>
      <c r="BA9" s="10" t="str">
        <f t="shared" ca="1" si="5"/>
        <v/>
      </c>
      <c r="BB9" s="10"/>
      <c r="BC9" s="10">
        <f t="shared" ca="1" si="6"/>
        <v>0</v>
      </c>
      <c r="BD9" s="10">
        <f t="shared" ca="1" si="7"/>
        <v>2</v>
      </c>
      <c r="BE9" s="10">
        <f t="shared" ca="1" si="8"/>
        <v>4</v>
      </c>
      <c r="BF9" s="10">
        <f t="shared" ca="1" si="9"/>
        <v>5</v>
      </c>
      <c r="BG9" s="10">
        <f t="shared" ca="1" si="10"/>
        <v>40</v>
      </c>
      <c r="BH9" s="10">
        <f t="shared" ca="1" si="11"/>
        <v>50</v>
      </c>
      <c r="BI9" s="10"/>
      <c r="BJ9" s="10" t="str">
        <f t="shared" ca="1" si="12"/>
        <v/>
      </c>
      <c r="BK9" s="10" t="str">
        <f t="shared" ca="1" si="13"/>
        <v/>
      </c>
      <c r="BL9" s="10" t="str">
        <f t="shared" ca="1" si="14"/>
        <v/>
      </c>
      <c r="BM9" s="10" t="str">
        <f t="shared" ca="1" si="15"/>
        <v/>
      </c>
      <c r="BN9" s="10" t="str">
        <f t="shared" ca="1" si="16"/>
        <v/>
      </c>
      <c r="BO9" s="10" t="str">
        <f t="shared" ca="1" si="17"/>
        <v/>
      </c>
      <c r="BP9" s="10"/>
      <c r="BQ9" s="10">
        <f t="shared" ca="1" si="18"/>
        <v>2</v>
      </c>
      <c r="BR9" s="10">
        <f t="shared" ca="1" si="19"/>
        <v>0</v>
      </c>
      <c r="BS9" s="10">
        <f t="shared" ca="1" si="20"/>
        <v>5</v>
      </c>
      <c r="BT9" s="10">
        <f t="shared" ca="1" si="21"/>
        <v>4</v>
      </c>
      <c r="BU9" s="10">
        <f t="shared" ca="1" si="22"/>
        <v>50</v>
      </c>
      <c r="BV9" s="10">
        <f t="shared" ca="1" si="23"/>
        <v>40</v>
      </c>
      <c r="BW9" s="10"/>
      <c r="BX9" s="10" t="str">
        <f t="shared" ca="1" si="24"/>
        <v/>
      </c>
      <c r="BY9" s="10" t="str">
        <f t="shared" ca="1" si="25"/>
        <v/>
      </c>
      <c r="BZ9" s="10" t="str">
        <f t="shared" ca="1" si="26"/>
        <v/>
      </c>
      <c r="CA9" s="10" t="str">
        <f t="shared" ca="1" si="27"/>
        <v/>
      </c>
      <c r="CB9" s="10" t="str">
        <f t="shared" ca="1" si="28"/>
        <v/>
      </c>
      <c r="CC9" s="10" t="str">
        <f t="shared" ca="1" si="29"/>
        <v/>
      </c>
      <c r="CD9" s="10"/>
      <c r="CE9" s="10" t="str">
        <f t="shared" ca="1" si="30"/>
        <v/>
      </c>
      <c r="CF9" s="10" t="str">
        <f t="shared" ca="1" si="31"/>
        <v/>
      </c>
      <c r="CG9" s="10" t="str">
        <f t="shared" ca="1" si="32"/>
        <v/>
      </c>
      <c r="CH9" s="10" t="str">
        <f t="shared" ca="1" si="33"/>
        <v/>
      </c>
      <c r="CI9" s="10" t="str">
        <f t="shared" ca="1" si="34"/>
        <v/>
      </c>
      <c r="CJ9" s="10" t="str">
        <f t="shared" ca="1" si="35"/>
        <v/>
      </c>
      <c r="CK9" s="10"/>
      <c r="CL9" s="10" t="str">
        <f t="shared" ca="1" si="36"/>
        <v/>
      </c>
      <c r="CM9" s="10" t="str">
        <f t="shared" ca="1" si="37"/>
        <v/>
      </c>
      <c r="CN9" s="10" t="str">
        <f t="shared" ca="1" si="38"/>
        <v/>
      </c>
      <c r="CO9" s="10" t="str">
        <f t="shared" ca="1" si="39"/>
        <v/>
      </c>
      <c r="CP9" s="10" t="str">
        <f t="shared" ca="1" si="40"/>
        <v/>
      </c>
      <c r="CQ9" s="10" t="str">
        <f t="shared" ca="1" si="41"/>
        <v/>
      </c>
      <c r="CR9" s="10"/>
      <c r="CS9" s="10" t="str">
        <f t="shared" ca="1" si="42"/>
        <v/>
      </c>
      <c r="CT9" s="10" t="str">
        <f t="shared" ca="1" si="43"/>
        <v/>
      </c>
      <c r="CU9" s="10" t="str">
        <f t="shared" ca="1" si="44"/>
        <v/>
      </c>
      <c r="CV9" s="10" t="str">
        <f t="shared" ca="1" si="45"/>
        <v/>
      </c>
      <c r="CW9" s="10" t="str">
        <f t="shared" ca="1" si="46"/>
        <v/>
      </c>
      <c r="CX9" s="10" t="str">
        <f t="shared" ca="1" si="47"/>
        <v/>
      </c>
      <c r="CY9" s="10"/>
      <c r="CZ9" s="10" t="str">
        <f t="shared" ca="1" si="48"/>
        <v/>
      </c>
      <c r="DA9" s="10" t="str">
        <f t="shared" ca="1" si="49"/>
        <v/>
      </c>
      <c r="DB9" s="10" t="str">
        <f t="shared" ca="1" si="50"/>
        <v/>
      </c>
      <c r="DC9" s="10" t="str">
        <f t="shared" ca="1" si="51"/>
        <v/>
      </c>
      <c r="DD9" s="10" t="str">
        <f t="shared" ca="1" si="52"/>
        <v/>
      </c>
      <c r="DE9" s="10" t="str">
        <f t="shared" ca="1" si="53"/>
        <v/>
      </c>
      <c r="DF9" s="10"/>
      <c r="DG9" s="10"/>
    </row>
    <row r="10" spans="1:111" s="10" customFormat="1" ht="12" customHeight="1">
      <c r="A10" s="172"/>
      <c r="B10" s="173"/>
      <c r="C10" s="127"/>
      <c r="D10" s="125"/>
      <c r="E10" s="126"/>
      <c r="F10" s="165" t="str">
        <f ca="1">AB89</f>
        <v>PSC Bautzen</v>
      </c>
      <c r="G10" s="166"/>
      <c r="H10" s="109" t="s">
        <v>24</v>
      </c>
      <c r="I10" s="167" t="str">
        <f ca="1">AB91</f>
        <v>KG Schmölln / Bischofswerda</v>
      </c>
      <c r="J10" s="167"/>
      <c r="K10" s="96"/>
      <c r="L10" s="107">
        <v>2</v>
      </c>
      <c r="M10" s="106">
        <v>0</v>
      </c>
      <c r="N10" s="15"/>
      <c r="O10" s="107">
        <v>6</v>
      </c>
      <c r="P10" s="106">
        <v>2</v>
      </c>
      <c r="Q10" s="108"/>
      <c r="R10" s="107">
        <v>54</v>
      </c>
      <c r="S10" s="106">
        <v>17</v>
      </c>
      <c r="T10" s="110"/>
      <c r="AV10" s="10" t="str">
        <f t="shared" ca="1" si="0"/>
        <v/>
      </c>
      <c r="AW10" s="10" t="str">
        <f t="shared" ca="1" si="1"/>
        <v/>
      </c>
      <c r="AX10" s="10" t="str">
        <f t="shared" ca="1" si="2"/>
        <v/>
      </c>
      <c r="AY10" s="10" t="str">
        <f t="shared" ca="1" si="3"/>
        <v/>
      </c>
      <c r="AZ10" s="10" t="str">
        <f t="shared" ca="1" si="4"/>
        <v/>
      </c>
      <c r="BA10" s="10" t="str">
        <f t="shared" ca="1" si="5"/>
        <v/>
      </c>
      <c r="BC10" s="10" t="str">
        <f t="shared" ca="1" si="6"/>
        <v/>
      </c>
      <c r="BD10" s="10" t="str">
        <f t="shared" ca="1" si="7"/>
        <v/>
      </c>
      <c r="BE10" s="10" t="str">
        <f t="shared" ca="1" si="8"/>
        <v/>
      </c>
      <c r="BF10" s="10" t="str">
        <f t="shared" ca="1" si="9"/>
        <v/>
      </c>
      <c r="BG10" s="10" t="str">
        <f t="shared" ca="1" si="10"/>
        <v/>
      </c>
      <c r="BH10" s="10" t="str">
        <f t="shared" ca="1" si="11"/>
        <v/>
      </c>
      <c r="BJ10" s="10" t="str">
        <f t="shared" ca="1" si="12"/>
        <v/>
      </c>
      <c r="BK10" s="10" t="str">
        <f t="shared" ca="1" si="13"/>
        <v/>
      </c>
      <c r="BL10" s="10" t="str">
        <f t="shared" ca="1" si="14"/>
        <v/>
      </c>
      <c r="BM10" s="10" t="str">
        <f t="shared" ca="1" si="15"/>
        <v/>
      </c>
      <c r="BN10" s="10" t="str">
        <f t="shared" ca="1" si="16"/>
        <v/>
      </c>
      <c r="BO10" s="10" t="str">
        <f t="shared" ca="1" si="17"/>
        <v/>
      </c>
      <c r="BQ10" s="10" t="str">
        <f t="shared" ca="1" si="18"/>
        <v/>
      </c>
      <c r="BR10" s="10" t="str">
        <f t="shared" ca="1" si="19"/>
        <v/>
      </c>
      <c r="BS10" s="10" t="str">
        <f t="shared" ca="1" si="20"/>
        <v/>
      </c>
      <c r="BT10" s="10" t="str">
        <f t="shared" ca="1" si="21"/>
        <v/>
      </c>
      <c r="BU10" s="10" t="str">
        <f t="shared" ca="1" si="22"/>
        <v/>
      </c>
      <c r="BV10" s="10" t="str">
        <f t="shared" ca="1" si="23"/>
        <v/>
      </c>
      <c r="BX10" s="10" t="str">
        <f t="shared" ca="1" si="24"/>
        <v/>
      </c>
      <c r="BY10" s="10" t="str">
        <f t="shared" ca="1" si="25"/>
        <v/>
      </c>
      <c r="BZ10" s="10" t="str">
        <f t="shared" ca="1" si="26"/>
        <v/>
      </c>
      <c r="CA10" s="10" t="str">
        <f t="shared" ca="1" si="27"/>
        <v/>
      </c>
      <c r="CB10" s="10" t="str">
        <f t="shared" ca="1" si="28"/>
        <v/>
      </c>
      <c r="CC10" s="10" t="str">
        <f t="shared" ca="1" si="29"/>
        <v/>
      </c>
      <c r="CE10" s="10">
        <f t="shared" ca="1" si="30"/>
        <v>2</v>
      </c>
      <c r="CF10" s="10">
        <f t="shared" ca="1" si="31"/>
        <v>0</v>
      </c>
      <c r="CG10" s="10">
        <f t="shared" ca="1" si="32"/>
        <v>6</v>
      </c>
      <c r="CH10" s="10">
        <f t="shared" ca="1" si="33"/>
        <v>2</v>
      </c>
      <c r="CI10" s="10">
        <f t="shared" ca="1" si="34"/>
        <v>54</v>
      </c>
      <c r="CJ10" s="10">
        <f t="shared" ca="1" si="35"/>
        <v>17</v>
      </c>
      <c r="CL10" s="10" t="str">
        <f t="shared" ca="1" si="36"/>
        <v/>
      </c>
      <c r="CM10" s="10" t="str">
        <f t="shared" ca="1" si="37"/>
        <v/>
      </c>
      <c r="CN10" s="10" t="str">
        <f t="shared" ca="1" si="38"/>
        <v/>
      </c>
      <c r="CO10" s="10" t="str">
        <f t="shared" ca="1" si="39"/>
        <v/>
      </c>
      <c r="CP10" s="10" t="str">
        <f t="shared" ca="1" si="40"/>
        <v/>
      </c>
      <c r="CQ10" s="10" t="str">
        <f t="shared" ca="1" si="41"/>
        <v/>
      </c>
      <c r="CS10" s="10">
        <f t="shared" ca="1" si="42"/>
        <v>0</v>
      </c>
      <c r="CT10" s="10">
        <f t="shared" ca="1" si="43"/>
        <v>2</v>
      </c>
      <c r="CU10" s="10">
        <f t="shared" ca="1" si="44"/>
        <v>2</v>
      </c>
      <c r="CV10" s="10">
        <f t="shared" ca="1" si="45"/>
        <v>6</v>
      </c>
      <c r="CW10" s="10">
        <f t="shared" ca="1" si="46"/>
        <v>17</v>
      </c>
      <c r="CX10" s="10">
        <f t="shared" ca="1" si="47"/>
        <v>54</v>
      </c>
      <c r="CZ10" s="10" t="str">
        <f t="shared" ca="1" si="48"/>
        <v/>
      </c>
      <c r="DA10" s="10" t="str">
        <f t="shared" ca="1" si="49"/>
        <v/>
      </c>
      <c r="DB10" s="10" t="str">
        <f t="shared" ca="1" si="50"/>
        <v/>
      </c>
      <c r="DC10" s="10" t="str">
        <f t="shared" ca="1" si="51"/>
        <v/>
      </c>
      <c r="DD10" s="10" t="str">
        <f t="shared" ca="1" si="52"/>
        <v/>
      </c>
      <c r="DE10" s="10" t="str">
        <f t="shared" ca="1" si="53"/>
        <v/>
      </c>
    </row>
    <row r="11" spans="1:111" s="10" customFormat="1" ht="12" customHeight="1">
      <c r="A11" s="172"/>
      <c r="B11" s="173"/>
      <c r="C11" s="127"/>
      <c r="D11" s="125"/>
      <c r="E11" s="126"/>
      <c r="F11" s="165" t="str">
        <f ca="1">AB84</f>
        <v>PSV Freital</v>
      </c>
      <c r="G11" s="166"/>
      <c r="H11" s="109" t="s">
        <v>24</v>
      </c>
      <c r="I11" s="167" t="str">
        <f ca="1">AB87</f>
        <v>KG Kamenz / Rammenau</v>
      </c>
      <c r="J11" s="167"/>
      <c r="K11" s="96"/>
      <c r="L11" s="107">
        <v>2</v>
      </c>
      <c r="M11" s="106">
        <v>0</v>
      </c>
      <c r="N11" s="15"/>
      <c r="O11" s="107">
        <v>8</v>
      </c>
      <c r="P11" s="106">
        <v>1</v>
      </c>
      <c r="Q11" s="108"/>
      <c r="R11" s="107">
        <v>71</v>
      </c>
      <c r="S11" s="106">
        <v>10</v>
      </c>
      <c r="T11" s="13"/>
      <c r="AV11" s="10">
        <f t="shared" ca="1" si="0"/>
        <v>2</v>
      </c>
      <c r="AW11" s="10">
        <f t="shared" ca="1" si="1"/>
        <v>0</v>
      </c>
      <c r="AX11" s="10">
        <f t="shared" ca="1" si="2"/>
        <v>8</v>
      </c>
      <c r="AY11" s="10">
        <f t="shared" ca="1" si="3"/>
        <v>1</v>
      </c>
      <c r="AZ11" s="10">
        <f t="shared" ca="1" si="4"/>
        <v>71</v>
      </c>
      <c r="BA11" s="10">
        <f t="shared" ca="1" si="5"/>
        <v>10</v>
      </c>
      <c r="BC11" s="10" t="str">
        <f t="shared" ca="1" si="6"/>
        <v/>
      </c>
      <c r="BD11" s="10" t="str">
        <f t="shared" ca="1" si="7"/>
        <v/>
      </c>
      <c r="BE11" s="10" t="str">
        <f t="shared" ca="1" si="8"/>
        <v/>
      </c>
      <c r="BF11" s="10" t="str">
        <f t="shared" ca="1" si="9"/>
        <v/>
      </c>
      <c r="BG11" s="10" t="str">
        <f t="shared" ca="1" si="10"/>
        <v/>
      </c>
      <c r="BH11" s="10" t="str">
        <f t="shared" ca="1" si="11"/>
        <v/>
      </c>
      <c r="BJ11" s="10" t="str">
        <f t="shared" ca="1" si="12"/>
        <v/>
      </c>
      <c r="BK11" s="10" t="str">
        <f t="shared" ca="1" si="13"/>
        <v/>
      </c>
      <c r="BL11" s="10" t="str">
        <f t="shared" ca="1" si="14"/>
        <v/>
      </c>
      <c r="BM11" s="10" t="str">
        <f t="shared" ca="1" si="15"/>
        <v/>
      </c>
      <c r="BN11" s="10" t="str">
        <f t="shared" ca="1" si="16"/>
        <v/>
      </c>
      <c r="BO11" s="10" t="str">
        <f t="shared" ca="1" si="17"/>
        <v/>
      </c>
      <c r="BQ11" s="10">
        <f t="shared" ca="1" si="18"/>
        <v>0</v>
      </c>
      <c r="BR11" s="10">
        <f t="shared" ca="1" si="19"/>
        <v>2</v>
      </c>
      <c r="BS11" s="10">
        <f t="shared" ca="1" si="20"/>
        <v>1</v>
      </c>
      <c r="BT11" s="10">
        <f t="shared" ca="1" si="21"/>
        <v>8</v>
      </c>
      <c r="BU11" s="10">
        <f t="shared" ca="1" si="22"/>
        <v>10</v>
      </c>
      <c r="BV11" s="10">
        <f t="shared" ca="1" si="23"/>
        <v>71</v>
      </c>
      <c r="BX11" s="10" t="str">
        <f t="shared" ca="1" si="24"/>
        <v/>
      </c>
      <c r="BY11" s="10" t="str">
        <f t="shared" ca="1" si="25"/>
        <v/>
      </c>
      <c r="BZ11" s="10" t="str">
        <f t="shared" ca="1" si="26"/>
        <v/>
      </c>
      <c r="CA11" s="10" t="str">
        <f t="shared" ca="1" si="27"/>
        <v/>
      </c>
      <c r="CB11" s="10" t="str">
        <f t="shared" ca="1" si="28"/>
        <v/>
      </c>
      <c r="CC11" s="10" t="str">
        <f t="shared" ca="1" si="29"/>
        <v/>
      </c>
      <c r="CE11" s="10" t="str">
        <f t="shared" ca="1" si="30"/>
        <v/>
      </c>
      <c r="CF11" s="10" t="str">
        <f t="shared" ca="1" si="31"/>
        <v/>
      </c>
      <c r="CG11" s="10" t="str">
        <f t="shared" ca="1" si="32"/>
        <v/>
      </c>
      <c r="CH11" s="10" t="str">
        <f t="shared" ca="1" si="33"/>
        <v/>
      </c>
      <c r="CI11" s="10" t="str">
        <f t="shared" ca="1" si="34"/>
        <v/>
      </c>
      <c r="CJ11" s="10" t="str">
        <f t="shared" ca="1" si="35"/>
        <v/>
      </c>
      <c r="CL11" s="10" t="str">
        <f t="shared" ca="1" si="36"/>
        <v/>
      </c>
      <c r="CM11" s="10" t="str">
        <f t="shared" ca="1" si="37"/>
        <v/>
      </c>
      <c r="CN11" s="10" t="str">
        <f t="shared" ca="1" si="38"/>
        <v/>
      </c>
      <c r="CO11" s="10" t="str">
        <f t="shared" ca="1" si="39"/>
        <v/>
      </c>
      <c r="CP11" s="10" t="str">
        <f t="shared" ca="1" si="40"/>
        <v/>
      </c>
      <c r="CQ11" s="10" t="str">
        <f t="shared" ca="1" si="41"/>
        <v/>
      </c>
      <c r="CS11" s="10" t="str">
        <f t="shared" ca="1" si="42"/>
        <v/>
      </c>
      <c r="CT11" s="10" t="str">
        <f t="shared" ca="1" si="43"/>
        <v/>
      </c>
      <c r="CU11" s="10" t="str">
        <f t="shared" ca="1" si="44"/>
        <v/>
      </c>
      <c r="CV11" s="10" t="str">
        <f t="shared" ca="1" si="45"/>
        <v/>
      </c>
      <c r="CW11" s="10" t="str">
        <f t="shared" ca="1" si="46"/>
        <v/>
      </c>
      <c r="CX11" s="10" t="str">
        <f t="shared" ca="1" si="47"/>
        <v/>
      </c>
      <c r="CZ11" s="10" t="str">
        <f t="shared" ca="1" si="48"/>
        <v/>
      </c>
      <c r="DA11" s="10" t="str">
        <f t="shared" ca="1" si="49"/>
        <v/>
      </c>
      <c r="DB11" s="10" t="str">
        <f t="shared" ca="1" si="50"/>
        <v/>
      </c>
      <c r="DC11" s="10" t="str">
        <f t="shared" ca="1" si="51"/>
        <v/>
      </c>
      <c r="DD11" s="10" t="str">
        <f t="shared" ca="1" si="52"/>
        <v/>
      </c>
      <c r="DE11" s="10" t="str">
        <f t="shared" ca="1" si="53"/>
        <v/>
      </c>
    </row>
    <row r="12" spans="1:111" s="10" customFormat="1">
      <c r="A12" s="174"/>
      <c r="B12" s="175"/>
      <c r="C12" s="128"/>
      <c r="D12" s="129"/>
      <c r="E12" s="130"/>
      <c r="F12" s="168" t="str">
        <f ca="1">AB89</f>
        <v>PSC Bautzen</v>
      </c>
      <c r="G12" s="169"/>
      <c r="H12" s="105" t="s">
        <v>24</v>
      </c>
      <c r="I12" s="170" t="str">
        <f ca="1">AB92</f>
        <v>JSV Rammenau</v>
      </c>
      <c r="J12" s="170"/>
      <c r="K12" s="96"/>
      <c r="L12" s="103">
        <v>0</v>
      </c>
      <c r="M12" s="102">
        <v>2</v>
      </c>
      <c r="N12" s="15"/>
      <c r="O12" s="103">
        <v>3</v>
      </c>
      <c r="P12" s="102">
        <v>5</v>
      </c>
      <c r="Q12" s="104"/>
      <c r="R12" s="103">
        <v>30</v>
      </c>
      <c r="S12" s="102">
        <v>44</v>
      </c>
      <c r="T12" s="2"/>
      <c r="AV12" s="10" t="str">
        <f t="shared" ca="1" si="0"/>
        <v/>
      </c>
      <c r="AW12" s="10" t="str">
        <f t="shared" ca="1" si="1"/>
        <v/>
      </c>
      <c r="AX12" s="10" t="str">
        <f t="shared" ca="1" si="2"/>
        <v/>
      </c>
      <c r="AY12" s="10" t="str">
        <f t="shared" ca="1" si="3"/>
        <v/>
      </c>
      <c r="AZ12" s="10" t="str">
        <f t="shared" ca="1" si="4"/>
        <v/>
      </c>
      <c r="BA12" s="10" t="str">
        <f t="shared" ca="1" si="5"/>
        <v/>
      </c>
      <c r="BC12" s="10" t="str">
        <f t="shared" ca="1" si="6"/>
        <v/>
      </c>
      <c r="BD12" s="10" t="str">
        <f t="shared" ca="1" si="7"/>
        <v/>
      </c>
      <c r="BE12" s="10" t="str">
        <f t="shared" ca="1" si="8"/>
        <v/>
      </c>
      <c r="BF12" s="10" t="str">
        <f t="shared" ca="1" si="9"/>
        <v/>
      </c>
      <c r="BG12" s="10" t="str">
        <f t="shared" ca="1" si="10"/>
        <v/>
      </c>
      <c r="BH12" s="10" t="str">
        <f t="shared" ca="1" si="11"/>
        <v/>
      </c>
      <c r="BJ12" s="10" t="str">
        <f t="shared" ca="1" si="12"/>
        <v/>
      </c>
      <c r="BK12" s="10" t="str">
        <f t="shared" ca="1" si="13"/>
        <v/>
      </c>
      <c r="BL12" s="10" t="str">
        <f t="shared" ca="1" si="14"/>
        <v/>
      </c>
      <c r="BM12" s="10" t="str">
        <f t="shared" ca="1" si="15"/>
        <v/>
      </c>
      <c r="BN12" s="10" t="str">
        <f t="shared" ca="1" si="16"/>
        <v/>
      </c>
      <c r="BO12" s="10" t="str">
        <f t="shared" ca="1" si="17"/>
        <v/>
      </c>
      <c r="BQ12" s="10" t="str">
        <f t="shared" ca="1" si="18"/>
        <v/>
      </c>
      <c r="BR12" s="10" t="str">
        <f t="shared" ca="1" si="19"/>
        <v/>
      </c>
      <c r="BS12" s="10" t="str">
        <f t="shared" ca="1" si="20"/>
        <v/>
      </c>
      <c r="BT12" s="10" t="str">
        <f t="shared" ca="1" si="21"/>
        <v/>
      </c>
      <c r="BU12" s="10" t="str">
        <f t="shared" ca="1" si="22"/>
        <v/>
      </c>
      <c r="BV12" s="10" t="str">
        <f t="shared" ca="1" si="23"/>
        <v/>
      </c>
      <c r="BX12" s="10" t="str">
        <f t="shared" ca="1" si="24"/>
        <v/>
      </c>
      <c r="BY12" s="10" t="str">
        <f t="shared" ca="1" si="25"/>
        <v/>
      </c>
      <c r="BZ12" s="10" t="str">
        <f t="shared" ca="1" si="26"/>
        <v/>
      </c>
      <c r="CA12" s="10" t="str">
        <f t="shared" ca="1" si="27"/>
        <v/>
      </c>
      <c r="CB12" s="10" t="str">
        <f t="shared" ca="1" si="28"/>
        <v/>
      </c>
      <c r="CC12" s="10" t="str">
        <f t="shared" ca="1" si="29"/>
        <v/>
      </c>
      <c r="CE12" s="10">
        <f t="shared" ca="1" si="30"/>
        <v>0</v>
      </c>
      <c r="CF12" s="10">
        <f t="shared" ca="1" si="31"/>
        <v>2</v>
      </c>
      <c r="CG12" s="10">
        <f t="shared" ca="1" si="32"/>
        <v>3</v>
      </c>
      <c r="CH12" s="10">
        <f t="shared" ca="1" si="33"/>
        <v>5</v>
      </c>
      <c r="CI12" s="10">
        <f t="shared" ca="1" si="34"/>
        <v>30</v>
      </c>
      <c r="CJ12" s="10">
        <f t="shared" ca="1" si="35"/>
        <v>44</v>
      </c>
      <c r="CL12" s="10" t="str">
        <f t="shared" ca="1" si="36"/>
        <v/>
      </c>
      <c r="CM12" s="10" t="str">
        <f t="shared" ca="1" si="37"/>
        <v/>
      </c>
      <c r="CN12" s="10" t="str">
        <f t="shared" ca="1" si="38"/>
        <v/>
      </c>
      <c r="CO12" s="10" t="str">
        <f t="shared" ca="1" si="39"/>
        <v/>
      </c>
      <c r="CP12" s="10" t="str">
        <f t="shared" ca="1" si="40"/>
        <v/>
      </c>
      <c r="CQ12" s="10" t="str">
        <f t="shared" ca="1" si="41"/>
        <v/>
      </c>
      <c r="CS12" s="10" t="str">
        <f t="shared" ca="1" si="42"/>
        <v/>
      </c>
      <c r="CT12" s="10" t="str">
        <f t="shared" ca="1" si="43"/>
        <v/>
      </c>
      <c r="CU12" s="10" t="str">
        <f t="shared" ca="1" si="44"/>
        <v/>
      </c>
      <c r="CV12" s="10" t="str">
        <f t="shared" ca="1" si="45"/>
        <v/>
      </c>
      <c r="CW12" s="10" t="str">
        <f t="shared" ca="1" si="46"/>
        <v/>
      </c>
      <c r="CX12" s="10" t="str">
        <f t="shared" ca="1" si="47"/>
        <v/>
      </c>
      <c r="CZ12" s="10">
        <f t="shared" ca="1" si="48"/>
        <v>2</v>
      </c>
      <c r="DA12" s="10">
        <f t="shared" ca="1" si="49"/>
        <v>0</v>
      </c>
      <c r="DB12" s="10">
        <f t="shared" ca="1" si="50"/>
        <v>5</v>
      </c>
      <c r="DC12" s="10">
        <f t="shared" ca="1" si="51"/>
        <v>3</v>
      </c>
      <c r="DD12" s="10">
        <f t="shared" ca="1" si="52"/>
        <v>44</v>
      </c>
      <c r="DE12" s="10">
        <f t="shared" ca="1" si="53"/>
        <v>30</v>
      </c>
    </row>
    <row r="13" spans="1:111" s="10" customFormat="1" ht="9.75" hidden="1" customHeight="1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76"/>
      <c r="AV13" s="10" t="str">
        <f t="shared" ca="1" si="0"/>
        <v/>
      </c>
      <c r="AW13" s="10" t="str">
        <f t="shared" ca="1" si="1"/>
        <v/>
      </c>
      <c r="AX13" s="10" t="str">
        <f t="shared" ca="1" si="2"/>
        <v/>
      </c>
      <c r="AY13" s="10" t="str">
        <f t="shared" ca="1" si="3"/>
        <v/>
      </c>
      <c r="AZ13" s="10" t="str">
        <f t="shared" ca="1" si="4"/>
        <v/>
      </c>
      <c r="BA13" s="10" t="str">
        <f t="shared" ca="1" si="5"/>
        <v/>
      </c>
      <c r="BC13" s="10" t="str">
        <f t="shared" ca="1" si="6"/>
        <v/>
      </c>
      <c r="BD13" s="10" t="str">
        <f t="shared" ca="1" si="7"/>
        <v/>
      </c>
      <c r="BE13" s="10" t="str">
        <f t="shared" ca="1" si="8"/>
        <v/>
      </c>
      <c r="BF13" s="10" t="str">
        <f t="shared" ca="1" si="9"/>
        <v/>
      </c>
      <c r="BG13" s="10" t="str">
        <f t="shared" ca="1" si="10"/>
        <v/>
      </c>
      <c r="BH13" s="10" t="str">
        <f t="shared" ca="1" si="11"/>
        <v/>
      </c>
      <c r="BJ13" s="10" t="str">
        <f t="shared" ca="1" si="12"/>
        <v/>
      </c>
      <c r="BK13" s="10" t="str">
        <f t="shared" ca="1" si="13"/>
        <v/>
      </c>
      <c r="BL13" s="10" t="str">
        <f t="shared" ca="1" si="14"/>
        <v/>
      </c>
      <c r="BM13" s="10" t="str">
        <f t="shared" ca="1" si="15"/>
        <v/>
      </c>
      <c r="BN13" s="10" t="str">
        <f t="shared" ca="1" si="16"/>
        <v/>
      </c>
      <c r="BO13" s="10" t="str">
        <f t="shared" ca="1" si="17"/>
        <v/>
      </c>
      <c r="BQ13" s="10" t="str">
        <f t="shared" ca="1" si="18"/>
        <v/>
      </c>
      <c r="BR13" s="10" t="str">
        <f t="shared" ca="1" si="19"/>
        <v/>
      </c>
      <c r="BS13" s="10" t="str">
        <f t="shared" ca="1" si="20"/>
        <v/>
      </c>
      <c r="BT13" s="10" t="str">
        <f t="shared" ca="1" si="21"/>
        <v/>
      </c>
      <c r="BU13" s="10" t="str">
        <f t="shared" ca="1" si="22"/>
        <v/>
      </c>
      <c r="BV13" s="10" t="str">
        <f t="shared" ca="1" si="23"/>
        <v/>
      </c>
      <c r="BX13" s="10" t="str">
        <f t="shared" ca="1" si="24"/>
        <v/>
      </c>
      <c r="BY13" s="10" t="str">
        <f t="shared" ca="1" si="25"/>
        <v/>
      </c>
      <c r="BZ13" s="10" t="str">
        <f t="shared" ca="1" si="26"/>
        <v/>
      </c>
      <c r="CA13" s="10" t="str">
        <f t="shared" ca="1" si="27"/>
        <v/>
      </c>
      <c r="CB13" s="10" t="str">
        <f t="shared" ca="1" si="28"/>
        <v/>
      </c>
      <c r="CC13" s="10" t="str">
        <f t="shared" ca="1" si="29"/>
        <v/>
      </c>
      <c r="CE13" s="10" t="str">
        <f t="shared" ca="1" si="30"/>
        <v/>
      </c>
      <c r="CF13" s="10" t="str">
        <f t="shared" ca="1" si="31"/>
        <v/>
      </c>
      <c r="CG13" s="10" t="str">
        <f t="shared" ca="1" si="32"/>
        <v/>
      </c>
      <c r="CH13" s="10" t="str">
        <f t="shared" ca="1" si="33"/>
        <v/>
      </c>
      <c r="CI13" s="10" t="str">
        <f t="shared" ca="1" si="34"/>
        <v/>
      </c>
      <c r="CJ13" s="10" t="str">
        <f t="shared" ca="1" si="35"/>
        <v/>
      </c>
      <c r="CL13" s="10" t="str">
        <f t="shared" ca="1" si="36"/>
        <v/>
      </c>
      <c r="CM13" s="10" t="str">
        <f t="shared" ca="1" si="37"/>
        <v/>
      </c>
      <c r="CN13" s="10" t="str">
        <f t="shared" ca="1" si="38"/>
        <v/>
      </c>
      <c r="CO13" s="10" t="str">
        <f t="shared" ca="1" si="39"/>
        <v/>
      </c>
      <c r="CP13" s="10" t="str">
        <f t="shared" ca="1" si="40"/>
        <v/>
      </c>
      <c r="CQ13" s="10" t="str">
        <f t="shared" ca="1" si="41"/>
        <v/>
      </c>
      <c r="CS13" s="10" t="str">
        <f t="shared" ca="1" si="42"/>
        <v/>
      </c>
      <c r="CT13" s="10" t="str">
        <f t="shared" ca="1" si="43"/>
        <v/>
      </c>
      <c r="CU13" s="10" t="str">
        <f t="shared" ca="1" si="44"/>
        <v/>
      </c>
      <c r="CV13" s="10" t="str">
        <f t="shared" ca="1" si="45"/>
        <v/>
      </c>
      <c r="CW13" s="10" t="str">
        <f t="shared" ca="1" si="46"/>
        <v/>
      </c>
      <c r="CX13" s="10" t="str">
        <f t="shared" ca="1" si="47"/>
        <v/>
      </c>
      <c r="CZ13" s="10" t="str">
        <f t="shared" ca="1" si="48"/>
        <v/>
      </c>
      <c r="DA13" s="10" t="str">
        <f t="shared" ca="1" si="49"/>
        <v/>
      </c>
      <c r="DB13" s="10" t="str">
        <f t="shared" ca="1" si="50"/>
        <v/>
      </c>
      <c r="DC13" s="10" t="str">
        <f t="shared" ca="1" si="51"/>
        <v/>
      </c>
      <c r="DD13" s="10" t="str">
        <f t="shared" ca="1" si="52"/>
        <v/>
      </c>
      <c r="DE13" s="10" t="str">
        <f t="shared" ca="1" si="53"/>
        <v/>
      </c>
    </row>
    <row r="14" spans="1:111" s="10" customFormat="1" ht="12" customHeight="1">
      <c r="A14" s="161" t="s">
        <v>2</v>
      </c>
      <c r="B14" s="162"/>
      <c r="C14" s="121" t="s">
        <v>25</v>
      </c>
      <c r="D14" s="122"/>
      <c r="E14" s="123"/>
      <c r="F14" s="165" t="str">
        <f ca="1">AB86</f>
        <v>SV Sachsenwerk Dresden</v>
      </c>
      <c r="G14" s="166"/>
      <c r="H14" s="109" t="s">
        <v>24</v>
      </c>
      <c r="I14" s="167" t="str">
        <f ca="1">AB87</f>
        <v>KG Kamenz / Rammenau</v>
      </c>
      <c r="J14" s="167"/>
      <c r="K14" s="96"/>
      <c r="L14" s="107">
        <v>2</v>
      </c>
      <c r="M14" s="106">
        <v>0</v>
      </c>
      <c r="N14" s="15"/>
      <c r="O14" s="107">
        <v>8</v>
      </c>
      <c r="P14" s="106">
        <v>1</v>
      </c>
      <c r="Q14" s="108"/>
      <c r="R14" s="107">
        <v>71</v>
      </c>
      <c r="S14" s="106">
        <v>10</v>
      </c>
      <c r="AV14" s="10" t="str">
        <f t="shared" ca="1" si="0"/>
        <v/>
      </c>
      <c r="AW14" s="10" t="str">
        <f t="shared" ca="1" si="1"/>
        <v/>
      </c>
      <c r="AX14" s="10" t="str">
        <f t="shared" ca="1" si="2"/>
        <v/>
      </c>
      <c r="AY14" s="10" t="str">
        <f t="shared" ca="1" si="3"/>
        <v/>
      </c>
      <c r="AZ14" s="10" t="str">
        <f t="shared" ca="1" si="4"/>
        <v/>
      </c>
      <c r="BA14" s="10" t="str">
        <f t="shared" ca="1" si="5"/>
        <v/>
      </c>
      <c r="BC14" s="10" t="str">
        <f t="shared" ca="1" si="6"/>
        <v/>
      </c>
      <c r="BD14" s="10" t="str">
        <f t="shared" ca="1" si="7"/>
        <v/>
      </c>
      <c r="BE14" s="10" t="str">
        <f t="shared" ca="1" si="8"/>
        <v/>
      </c>
      <c r="BF14" s="10" t="str">
        <f t="shared" ca="1" si="9"/>
        <v/>
      </c>
      <c r="BG14" s="10" t="str">
        <f t="shared" ca="1" si="10"/>
        <v/>
      </c>
      <c r="BH14" s="10" t="str">
        <f t="shared" ca="1" si="11"/>
        <v/>
      </c>
      <c r="BJ14" s="10">
        <f t="shared" ca="1" si="12"/>
        <v>2</v>
      </c>
      <c r="BK14" s="10">
        <f t="shared" ca="1" si="13"/>
        <v>0</v>
      </c>
      <c r="BL14" s="10">
        <f t="shared" ca="1" si="14"/>
        <v>8</v>
      </c>
      <c r="BM14" s="10">
        <f t="shared" ca="1" si="15"/>
        <v>1</v>
      </c>
      <c r="BN14" s="10">
        <f t="shared" ca="1" si="16"/>
        <v>71</v>
      </c>
      <c r="BO14" s="10">
        <f t="shared" ca="1" si="17"/>
        <v>10</v>
      </c>
      <c r="BQ14" s="10">
        <f t="shared" ca="1" si="18"/>
        <v>0</v>
      </c>
      <c r="BR14" s="10">
        <f t="shared" ca="1" si="19"/>
        <v>2</v>
      </c>
      <c r="BS14" s="10">
        <f t="shared" ca="1" si="20"/>
        <v>1</v>
      </c>
      <c r="BT14" s="10">
        <f t="shared" ca="1" si="21"/>
        <v>8</v>
      </c>
      <c r="BU14" s="10">
        <f t="shared" ca="1" si="22"/>
        <v>10</v>
      </c>
      <c r="BV14" s="10">
        <f t="shared" ca="1" si="23"/>
        <v>71</v>
      </c>
      <c r="BX14" s="10" t="str">
        <f t="shared" ca="1" si="24"/>
        <v/>
      </c>
      <c r="BY14" s="10" t="str">
        <f t="shared" ca="1" si="25"/>
        <v/>
      </c>
      <c r="BZ14" s="10" t="str">
        <f t="shared" ca="1" si="26"/>
        <v/>
      </c>
      <c r="CA14" s="10" t="str">
        <f t="shared" ca="1" si="27"/>
        <v/>
      </c>
      <c r="CB14" s="10" t="str">
        <f t="shared" ca="1" si="28"/>
        <v/>
      </c>
      <c r="CC14" s="10" t="str">
        <f t="shared" ca="1" si="29"/>
        <v/>
      </c>
      <c r="CE14" s="10" t="str">
        <f t="shared" ca="1" si="30"/>
        <v/>
      </c>
      <c r="CF14" s="10" t="str">
        <f t="shared" ca="1" si="31"/>
        <v/>
      </c>
      <c r="CG14" s="10" t="str">
        <f t="shared" ca="1" si="32"/>
        <v/>
      </c>
      <c r="CH14" s="10" t="str">
        <f t="shared" ca="1" si="33"/>
        <v/>
      </c>
      <c r="CI14" s="10" t="str">
        <f t="shared" ca="1" si="34"/>
        <v/>
      </c>
      <c r="CJ14" s="10" t="str">
        <f t="shared" ca="1" si="35"/>
        <v/>
      </c>
      <c r="CL14" s="10" t="str">
        <f t="shared" ca="1" si="36"/>
        <v/>
      </c>
      <c r="CM14" s="10" t="str">
        <f t="shared" ca="1" si="37"/>
        <v/>
      </c>
      <c r="CN14" s="10" t="str">
        <f t="shared" ca="1" si="38"/>
        <v/>
      </c>
      <c r="CO14" s="10" t="str">
        <f t="shared" ca="1" si="39"/>
        <v/>
      </c>
      <c r="CP14" s="10" t="str">
        <f t="shared" ca="1" si="40"/>
        <v/>
      </c>
      <c r="CQ14" s="10" t="str">
        <f t="shared" ca="1" si="41"/>
        <v/>
      </c>
      <c r="CS14" s="10" t="str">
        <f t="shared" ca="1" si="42"/>
        <v/>
      </c>
      <c r="CT14" s="10" t="str">
        <f t="shared" ca="1" si="43"/>
        <v/>
      </c>
      <c r="CU14" s="10" t="str">
        <f t="shared" ca="1" si="44"/>
        <v/>
      </c>
      <c r="CV14" s="10" t="str">
        <f t="shared" ca="1" si="45"/>
        <v/>
      </c>
      <c r="CW14" s="10" t="str">
        <f t="shared" ca="1" si="46"/>
        <v/>
      </c>
      <c r="CX14" s="10" t="str">
        <f t="shared" ca="1" si="47"/>
        <v/>
      </c>
      <c r="CZ14" s="10" t="str">
        <f t="shared" ca="1" si="48"/>
        <v/>
      </c>
      <c r="DA14" s="10" t="str">
        <f t="shared" ca="1" si="49"/>
        <v/>
      </c>
      <c r="DB14" s="10" t="str">
        <f t="shared" ca="1" si="50"/>
        <v/>
      </c>
      <c r="DC14" s="10" t="str">
        <f t="shared" ca="1" si="51"/>
        <v/>
      </c>
      <c r="DD14" s="10" t="str">
        <f t="shared" ca="1" si="52"/>
        <v/>
      </c>
      <c r="DE14" s="10" t="str">
        <f t="shared" ca="1" si="53"/>
        <v/>
      </c>
    </row>
    <row r="15" spans="1:111" s="10" customFormat="1" ht="12.75" customHeight="1">
      <c r="A15" s="163"/>
      <c r="B15" s="164"/>
      <c r="C15" s="124"/>
      <c r="D15" s="125"/>
      <c r="E15" s="126"/>
      <c r="F15" s="165" t="str">
        <f ca="1">AB90</f>
        <v>KG Riesa / Großenhain</v>
      </c>
      <c r="G15" s="166"/>
      <c r="H15" s="109" t="s">
        <v>24</v>
      </c>
      <c r="I15" s="167" t="str">
        <f ca="1">AB91</f>
        <v>KG Schmölln / Bischofswerda</v>
      </c>
      <c r="J15" s="167"/>
      <c r="K15" s="96"/>
      <c r="L15" s="107">
        <v>1</v>
      </c>
      <c r="M15" s="106">
        <v>1</v>
      </c>
      <c r="N15" s="15"/>
      <c r="O15" s="107">
        <v>4</v>
      </c>
      <c r="P15" s="106">
        <v>4</v>
      </c>
      <c r="Q15" s="108"/>
      <c r="R15" s="107">
        <v>40</v>
      </c>
      <c r="S15" s="106">
        <v>40</v>
      </c>
      <c r="T15" s="13"/>
      <c r="U15" s="2"/>
      <c r="V15" s="2"/>
      <c r="AV15" s="10" t="str">
        <f t="shared" ca="1" si="0"/>
        <v/>
      </c>
      <c r="AW15" s="10" t="str">
        <f t="shared" ca="1" si="1"/>
        <v/>
      </c>
      <c r="AX15" s="10" t="str">
        <f t="shared" ca="1" si="2"/>
        <v/>
      </c>
      <c r="AY15" s="10" t="str">
        <f t="shared" ca="1" si="3"/>
        <v/>
      </c>
      <c r="AZ15" s="10" t="str">
        <f t="shared" ca="1" si="4"/>
        <v/>
      </c>
      <c r="BA15" s="10" t="str">
        <f t="shared" ca="1" si="5"/>
        <v/>
      </c>
      <c r="BC15" s="10" t="str">
        <f t="shared" ca="1" si="6"/>
        <v/>
      </c>
      <c r="BD15" s="10" t="str">
        <f t="shared" ca="1" si="7"/>
        <v/>
      </c>
      <c r="BE15" s="10" t="str">
        <f t="shared" ca="1" si="8"/>
        <v/>
      </c>
      <c r="BF15" s="10" t="str">
        <f t="shared" ca="1" si="9"/>
        <v/>
      </c>
      <c r="BG15" s="10" t="str">
        <f t="shared" ca="1" si="10"/>
        <v/>
      </c>
      <c r="BH15" s="10" t="str">
        <f t="shared" ca="1" si="11"/>
        <v/>
      </c>
      <c r="BJ15" s="10" t="str">
        <f t="shared" ca="1" si="12"/>
        <v/>
      </c>
      <c r="BK15" s="10" t="str">
        <f t="shared" ca="1" si="13"/>
        <v/>
      </c>
      <c r="BL15" s="10" t="str">
        <f t="shared" ca="1" si="14"/>
        <v/>
      </c>
      <c r="BM15" s="10" t="str">
        <f t="shared" ca="1" si="15"/>
        <v/>
      </c>
      <c r="BN15" s="10" t="str">
        <f t="shared" ca="1" si="16"/>
        <v/>
      </c>
      <c r="BO15" s="10" t="str">
        <f t="shared" ca="1" si="17"/>
        <v/>
      </c>
      <c r="BQ15" s="10" t="str">
        <f t="shared" ca="1" si="18"/>
        <v/>
      </c>
      <c r="BR15" s="10" t="str">
        <f t="shared" ca="1" si="19"/>
        <v/>
      </c>
      <c r="BS15" s="10" t="str">
        <f t="shared" ca="1" si="20"/>
        <v/>
      </c>
      <c r="BT15" s="10" t="str">
        <f t="shared" ca="1" si="21"/>
        <v/>
      </c>
      <c r="BU15" s="10" t="str">
        <f t="shared" ca="1" si="22"/>
        <v/>
      </c>
      <c r="BV15" s="10" t="str">
        <f t="shared" ca="1" si="23"/>
        <v/>
      </c>
      <c r="BX15" s="10" t="str">
        <f t="shared" ca="1" si="24"/>
        <v/>
      </c>
      <c r="BY15" s="10" t="str">
        <f t="shared" ca="1" si="25"/>
        <v/>
      </c>
      <c r="BZ15" s="10" t="str">
        <f t="shared" ca="1" si="26"/>
        <v/>
      </c>
      <c r="CA15" s="10" t="str">
        <f t="shared" ca="1" si="27"/>
        <v/>
      </c>
      <c r="CB15" s="10" t="str">
        <f t="shared" ca="1" si="28"/>
        <v/>
      </c>
      <c r="CC15" s="10" t="str">
        <f t="shared" ca="1" si="29"/>
        <v/>
      </c>
      <c r="CE15" s="10" t="str">
        <f t="shared" ca="1" si="30"/>
        <v/>
      </c>
      <c r="CF15" s="10" t="str">
        <f t="shared" ca="1" si="31"/>
        <v/>
      </c>
      <c r="CG15" s="10" t="str">
        <f t="shared" ca="1" si="32"/>
        <v/>
      </c>
      <c r="CH15" s="10" t="str">
        <f t="shared" ca="1" si="33"/>
        <v/>
      </c>
      <c r="CI15" s="10" t="str">
        <f t="shared" ca="1" si="34"/>
        <v/>
      </c>
      <c r="CJ15" s="10" t="str">
        <f t="shared" ca="1" si="35"/>
        <v/>
      </c>
      <c r="CL15" s="10">
        <f t="shared" ca="1" si="36"/>
        <v>1</v>
      </c>
      <c r="CM15" s="10">
        <f t="shared" ca="1" si="37"/>
        <v>1</v>
      </c>
      <c r="CN15" s="10">
        <f t="shared" ca="1" si="38"/>
        <v>4</v>
      </c>
      <c r="CO15" s="10">
        <f t="shared" ca="1" si="39"/>
        <v>4</v>
      </c>
      <c r="CP15" s="10">
        <f t="shared" ca="1" si="40"/>
        <v>40</v>
      </c>
      <c r="CQ15" s="10">
        <f t="shared" ca="1" si="41"/>
        <v>40</v>
      </c>
      <c r="CS15" s="10">
        <f t="shared" ca="1" si="42"/>
        <v>1</v>
      </c>
      <c r="CT15" s="10">
        <f t="shared" ca="1" si="43"/>
        <v>1</v>
      </c>
      <c r="CU15" s="10">
        <f t="shared" ca="1" si="44"/>
        <v>4</v>
      </c>
      <c r="CV15" s="10">
        <f t="shared" ca="1" si="45"/>
        <v>4</v>
      </c>
      <c r="CW15" s="10">
        <f t="shared" ca="1" si="46"/>
        <v>40</v>
      </c>
      <c r="CX15" s="10">
        <f t="shared" ca="1" si="47"/>
        <v>40</v>
      </c>
      <c r="CZ15" s="10" t="str">
        <f t="shared" ca="1" si="48"/>
        <v/>
      </c>
      <c r="DA15" s="10" t="str">
        <f t="shared" ca="1" si="49"/>
        <v/>
      </c>
      <c r="DB15" s="10" t="str">
        <f t="shared" ca="1" si="50"/>
        <v/>
      </c>
      <c r="DC15" s="10" t="str">
        <f t="shared" ca="1" si="51"/>
        <v/>
      </c>
      <c r="DD15" s="10" t="str">
        <f t="shared" ca="1" si="52"/>
        <v/>
      </c>
      <c r="DE15" s="10" t="str">
        <f t="shared" ca="1" si="53"/>
        <v/>
      </c>
    </row>
    <row r="16" spans="1:111" s="10" customFormat="1" ht="12" customHeight="1">
      <c r="A16" s="163"/>
      <c r="B16" s="164"/>
      <c r="C16" s="124"/>
      <c r="D16" s="125"/>
      <c r="E16" s="126"/>
      <c r="F16" s="165" t="str">
        <f ca="1">AB85</f>
        <v>SG Weixdorf</v>
      </c>
      <c r="G16" s="166"/>
      <c r="H16" s="109" t="s">
        <v>24</v>
      </c>
      <c r="I16" s="167" t="str">
        <f ca="1">AB86</f>
        <v>SV Sachsenwerk Dresden</v>
      </c>
      <c r="J16" s="167"/>
      <c r="K16" s="96"/>
      <c r="L16" s="107">
        <v>2</v>
      </c>
      <c r="M16" s="106">
        <v>0</v>
      </c>
      <c r="N16" s="15"/>
      <c r="O16" s="107">
        <v>5</v>
      </c>
      <c r="P16" s="106">
        <v>4</v>
      </c>
      <c r="Q16" s="108"/>
      <c r="R16" s="107">
        <v>35</v>
      </c>
      <c r="S16" s="106">
        <v>31</v>
      </c>
      <c r="AV16" s="10" t="str">
        <f t="shared" ca="1" si="0"/>
        <v/>
      </c>
      <c r="AW16" s="10" t="str">
        <f t="shared" ca="1" si="1"/>
        <v/>
      </c>
      <c r="AX16" s="10" t="str">
        <f t="shared" ca="1" si="2"/>
        <v/>
      </c>
      <c r="AY16" s="10" t="str">
        <f t="shared" ca="1" si="3"/>
        <v/>
      </c>
      <c r="AZ16" s="10" t="str">
        <f t="shared" ca="1" si="4"/>
        <v/>
      </c>
      <c r="BA16" s="10" t="str">
        <f t="shared" ca="1" si="5"/>
        <v/>
      </c>
      <c r="BC16" s="10">
        <f t="shared" ca="1" si="6"/>
        <v>2</v>
      </c>
      <c r="BD16" s="10">
        <f t="shared" ca="1" si="7"/>
        <v>0</v>
      </c>
      <c r="BE16" s="10">
        <f t="shared" ca="1" si="8"/>
        <v>5</v>
      </c>
      <c r="BF16" s="10">
        <f t="shared" ca="1" si="9"/>
        <v>4</v>
      </c>
      <c r="BG16" s="10">
        <f t="shared" ca="1" si="10"/>
        <v>35</v>
      </c>
      <c r="BH16" s="10">
        <f t="shared" ca="1" si="11"/>
        <v>31</v>
      </c>
      <c r="BJ16" s="10">
        <f t="shared" ca="1" si="12"/>
        <v>0</v>
      </c>
      <c r="BK16" s="10">
        <f t="shared" ca="1" si="13"/>
        <v>2</v>
      </c>
      <c r="BL16" s="10">
        <f t="shared" ca="1" si="14"/>
        <v>4</v>
      </c>
      <c r="BM16" s="10">
        <f t="shared" ca="1" si="15"/>
        <v>5</v>
      </c>
      <c r="BN16" s="10">
        <f t="shared" ca="1" si="16"/>
        <v>31</v>
      </c>
      <c r="BO16" s="10">
        <f t="shared" ca="1" si="17"/>
        <v>35</v>
      </c>
      <c r="BQ16" s="10" t="str">
        <f t="shared" ca="1" si="18"/>
        <v/>
      </c>
      <c r="BR16" s="10" t="str">
        <f t="shared" ca="1" si="19"/>
        <v/>
      </c>
      <c r="BS16" s="10" t="str">
        <f t="shared" ca="1" si="20"/>
        <v/>
      </c>
      <c r="BT16" s="10" t="str">
        <f t="shared" ca="1" si="21"/>
        <v/>
      </c>
      <c r="BU16" s="10" t="str">
        <f t="shared" ca="1" si="22"/>
        <v/>
      </c>
      <c r="BV16" s="10" t="str">
        <f t="shared" ca="1" si="23"/>
        <v/>
      </c>
      <c r="BX16" s="10" t="str">
        <f t="shared" ca="1" si="24"/>
        <v/>
      </c>
      <c r="BY16" s="10" t="str">
        <f t="shared" ca="1" si="25"/>
        <v/>
      </c>
      <c r="BZ16" s="10" t="str">
        <f t="shared" ca="1" si="26"/>
        <v/>
      </c>
      <c r="CA16" s="10" t="str">
        <f t="shared" ca="1" si="27"/>
        <v/>
      </c>
      <c r="CB16" s="10" t="str">
        <f t="shared" ca="1" si="28"/>
        <v/>
      </c>
      <c r="CC16" s="10" t="str">
        <f t="shared" ca="1" si="29"/>
        <v/>
      </c>
      <c r="CE16" s="10" t="str">
        <f t="shared" ca="1" si="30"/>
        <v/>
      </c>
      <c r="CF16" s="10" t="str">
        <f t="shared" ca="1" si="31"/>
        <v/>
      </c>
      <c r="CG16" s="10" t="str">
        <f t="shared" ca="1" si="32"/>
        <v/>
      </c>
      <c r="CH16" s="10" t="str">
        <f t="shared" ca="1" si="33"/>
        <v/>
      </c>
      <c r="CI16" s="10" t="str">
        <f t="shared" ca="1" si="34"/>
        <v/>
      </c>
      <c r="CJ16" s="10" t="str">
        <f t="shared" ca="1" si="35"/>
        <v/>
      </c>
      <c r="CL16" s="10" t="str">
        <f t="shared" ca="1" si="36"/>
        <v/>
      </c>
      <c r="CM16" s="10" t="str">
        <f t="shared" ca="1" si="37"/>
        <v/>
      </c>
      <c r="CN16" s="10" t="str">
        <f t="shared" ca="1" si="38"/>
        <v/>
      </c>
      <c r="CO16" s="10" t="str">
        <f t="shared" ca="1" si="39"/>
        <v/>
      </c>
      <c r="CP16" s="10" t="str">
        <f t="shared" ca="1" si="40"/>
        <v/>
      </c>
      <c r="CQ16" s="10" t="str">
        <f t="shared" ca="1" si="41"/>
        <v/>
      </c>
      <c r="CS16" s="10" t="str">
        <f t="shared" ca="1" si="42"/>
        <v/>
      </c>
      <c r="CT16" s="10" t="str">
        <f t="shared" ca="1" si="43"/>
        <v/>
      </c>
      <c r="CU16" s="10" t="str">
        <f t="shared" ca="1" si="44"/>
        <v/>
      </c>
      <c r="CV16" s="10" t="str">
        <f t="shared" ca="1" si="45"/>
        <v/>
      </c>
      <c r="CW16" s="10" t="str">
        <f t="shared" ca="1" si="46"/>
        <v/>
      </c>
      <c r="CX16" s="10" t="str">
        <f t="shared" ca="1" si="47"/>
        <v/>
      </c>
      <c r="CZ16" s="10" t="str">
        <f t="shared" ca="1" si="48"/>
        <v/>
      </c>
      <c r="DA16" s="10" t="str">
        <f t="shared" ca="1" si="49"/>
        <v/>
      </c>
      <c r="DB16" s="10" t="str">
        <f t="shared" ca="1" si="50"/>
        <v/>
      </c>
      <c r="DC16" s="10" t="str">
        <f t="shared" ca="1" si="51"/>
        <v/>
      </c>
      <c r="DD16" s="10" t="str">
        <f t="shared" ca="1" si="52"/>
        <v/>
      </c>
      <c r="DE16" s="10" t="str">
        <f t="shared" ca="1" si="53"/>
        <v/>
      </c>
    </row>
    <row r="17" spans="1:111" s="10" customFormat="1" ht="12.75" customHeight="1">
      <c r="A17" s="163"/>
      <c r="B17" s="164"/>
      <c r="C17" s="127"/>
      <c r="D17" s="125"/>
      <c r="E17" s="126"/>
      <c r="F17" s="165" t="str">
        <f ca="1">AB89</f>
        <v>PSC Bautzen</v>
      </c>
      <c r="G17" s="166"/>
      <c r="H17" s="109" t="s">
        <v>24</v>
      </c>
      <c r="I17" s="167" t="str">
        <f ca="1">AB90</f>
        <v>KG Riesa / Großenhain</v>
      </c>
      <c r="J17" s="167"/>
      <c r="K17" s="96"/>
      <c r="L17" s="107">
        <v>0</v>
      </c>
      <c r="M17" s="106">
        <v>2</v>
      </c>
      <c r="N17" s="15"/>
      <c r="O17" s="107">
        <v>3</v>
      </c>
      <c r="P17" s="106">
        <v>5</v>
      </c>
      <c r="Q17" s="108"/>
      <c r="R17" s="107">
        <v>30</v>
      </c>
      <c r="S17" s="106">
        <v>32</v>
      </c>
      <c r="Z17" s="11"/>
      <c r="AB17" s="11"/>
      <c r="AC17" s="11"/>
      <c r="AI17" s="2"/>
      <c r="AV17" s="10" t="str">
        <f t="shared" ca="1" si="0"/>
        <v/>
      </c>
      <c r="AW17" s="10" t="str">
        <f t="shared" ca="1" si="1"/>
        <v/>
      </c>
      <c r="AX17" s="10" t="str">
        <f t="shared" ca="1" si="2"/>
        <v/>
      </c>
      <c r="AY17" s="10" t="str">
        <f t="shared" ca="1" si="3"/>
        <v/>
      </c>
      <c r="AZ17" s="10" t="str">
        <f t="shared" ca="1" si="4"/>
        <v/>
      </c>
      <c r="BA17" s="10" t="str">
        <f t="shared" ca="1" si="5"/>
        <v/>
      </c>
      <c r="BC17" s="10" t="str">
        <f t="shared" ca="1" si="6"/>
        <v/>
      </c>
      <c r="BD17" s="10" t="str">
        <f t="shared" ca="1" si="7"/>
        <v/>
      </c>
      <c r="BE17" s="10" t="str">
        <f t="shared" ca="1" si="8"/>
        <v/>
      </c>
      <c r="BF17" s="10" t="str">
        <f t="shared" ca="1" si="9"/>
        <v/>
      </c>
      <c r="BG17" s="10" t="str">
        <f t="shared" ca="1" si="10"/>
        <v/>
      </c>
      <c r="BH17" s="10" t="str">
        <f t="shared" ca="1" si="11"/>
        <v/>
      </c>
      <c r="BJ17" s="10" t="str">
        <f t="shared" ca="1" si="12"/>
        <v/>
      </c>
      <c r="BK17" s="10" t="str">
        <f t="shared" ca="1" si="13"/>
        <v/>
      </c>
      <c r="BL17" s="10" t="str">
        <f t="shared" ca="1" si="14"/>
        <v/>
      </c>
      <c r="BM17" s="10" t="str">
        <f t="shared" ca="1" si="15"/>
        <v/>
      </c>
      <c r="BN17" s="10" t="str">
        <f t="shared" ca="1" si="16"/>
        <v/>
      </c>
      <c r="BO17" s="10" t="str">
        <f t="shared" ca="1" si="17"/>
        <v/>
      </c>
      <c r="BQ17" s="10" t="str">
        <f t="shared" ca="1" si="18"/>
        <v/>
      </c>
      <c r="BR17" s="10" t="str">
        <f t="shared" ca="1" si="19"/>
        <v/>
      </c>
      <c r="BS17" s="10" t="str">
        <f t="shared" ca="1" si="20"/>
        <v/>
      </c>
      <c r="BT17" s="10" t="str">
        <f t="shared" ca="1" si="21"/>
        <v/>
      </c>
      <c r="BU17" s="10" t="str">
        <f t="shared" ca="1" si="22"/>
        <v/>
      </c>
      <c r="BV17" s="10" t="str">
        <f t="shared" ca="1" si="23"/>
        <v/>
      </c>
      <c r="BX17" s="10" t="str">
        <f t="shared" ca="1" si="24"/>
        <v/>
      </c>
      <c r="BY17" s="10" t="str">
        <f t="shared" ca="1" si="25"/>
        <v/>
      </c>
      <c r="BZ17" s="10" t="str">
        <f t="shared" ca="1" si="26"/>
        <v/>
      </c>
      <c r="CA17" s="10" t="str">
        <f t="shared" ca="1" si="27"/>
        <v/>
      </c>
      <c r="CB17" s="10" t="str">
        <f t="shared" ca="1" si="28"/>
        <v/>
      </c>
      <c r="CC17" s="10" t="str">
        <f t="shared" ca="1" si="29"/>
        <v/>
      </c>
      <c r="CE17" s="10">
        <f t="shared" ca="1" si="30"/>
        <v>0</v>
      </c>
      <c r="CF17" s="10">
        <f t="shared" ca="1" si="31"/>
        <v>2</v>
      </c>
      <c r="CG17" s="10">
        <f t="shared" ca="1" si="32"/>
        <v>3</v>
      </c>
      <c r="CH17" s="10">
        <f t="shared" ca="1" si="33"/>
        <v>5</v>
      </c>
      <c r="CI17" s="10">
        <f t="shared" ca="1" si="34"/>
        <v>30</v>
      </c>
      <c r="CJ17" s="10">
        <f t="shared" ca="1" si="35"/>
        <v>32</v>
      </c>
      <c r="CL17" s="10">
        <f t="shared" ca="1" si="36"/>
        <v>2</v>
      </c>
      <c r="CM17" s="10">
        <f t="shared" ca="1" si="37"/>
        <v>0</v>
      </c>
      <c r="CN17" s="10">
        <f t="shared" ca="1" si="38"/>
        <v>5</v>
      </c>
      <c r="CO17" s="10">
        <f t="shared" ca="1" si="39"/>
        <v>3</v>
      </c>
      <c r="CP17" s="10">
        <f t="shared" ca="1" si="40"/>
        <v>32</v>
      </c>
      <c r="CQ17" s="10">
        <f t="shared" ca="1" si="41"/>
        <v>30</v>
      </c>
      <c r="CS17" s="10" t="str">
        <f t="shared" ca="1" si="42"/>
        <v/>
      </c>
      <c r="CT17" s="10" t="str">
        <f t="shared" ca="1" si="43"/>
        <v/>
      </c>
      <c r="CU17" s="10" t="str">
        <f t="shared" ca="1" si="44"/>
        <v/>
      </c>
      <c r="CV17" s="10" t="str">
        <f t="shared" ca="1" si="45"/>
        <v/>
      </c>
      <c r="CW17" s="10" t="str">
        <f t="shared" ca="1" si="46"/>
        <v/>
      </c>
      <c r="CX17" s="10" t="str">
        <f t="shared" ca="1" si="47"/>
        <v/>
      </c>
      <c r="CZ17" s="10" t="str">
        <f t="shared" ca="1" si="48"/>
        <v/>
      </c>
      <c r="DA17" s="10" t="str">
        <f t="shared" ca="1" si="49"/>
        <v/>
      </c>
      <c r="DB17" s="10" t="str">
        <f t="shared" ca="1" si="50"/>
        <v/>
      </c>
      <c r="DC17" s="10" t="str">
        <f t="shared" ca="1" si="51"/>
        <v/>
      </c>
      <c r="DD17" s="10" t="str">
        <f t="shared" ca="1" si="52"/>
        <v/>
      </c>
      <c r="DE17" s="10" t="str">
        <f t="shared" ca="1" si="53"/>
        <v/>
      </c>
    </row>
    <row r="18" spans="1:111" s="10" customFormat="1" ht="12.75" customHeight="1">
      <c r="A18" s="163"/>
      <c r="B18" s="164"/>
      <c r="C18" s="127"/>
      <c r="D18" s="125"/>
      <c r="E18" s="126"/>
      <c r="F18" s="165" t="str">
        <f ca="1">AB84</f>
        <v>PSV Freital</v>
      </c>
      <c r="G18" s="166"/>
      <c r="H18" s="109" t="s">
        <v>24</v>
      </c>
      <c r="I18" s="167" t="str">
        <f ca="1">AB86</f>
        <v>SV Sachsenwerk Dresden</v>
      </c>
      <c r="J18" s="167"/>
      <c r="K18" s="96"/>
      <c r="L18" s="107">
        <v>0</v>
      </c>
      <c r="M18" s="106">
        <v>2</v>
      </c>
      <c r="N18" s="15"/>
      <c r="O18" s="107">
        <v>4</v>
      </c>
      <c r="P18" s="106">
        <v>5</v>
      </c>
      <c r="Q18" s="108"/>
      <c r="R18" s="107">
        <v>37</v>
      </c>
      <c r="S18" s="106">
        <v>50</v>
      </c>
      <c r="T18" s="13"/>
      <c r="Z18" s="4"/>
      <c r="AB18" s="11"/>
      <c r="AC18" s="11"/>
      <c r="AI18" s="2"/>
      <c r="AV18" s="10">
        <f t="shared" ca="1" si="0"/>
        <v>0</v>
      </c>
      <c r="AW18" s="10">
        <f t="shared" ca="1" si="1"/>
        <v>2</v>
      </c>
      <c r="AX18" s="10">
        <f t="shared" ca="1" si="2"/>
        <v>4</v>
      </c>
      <c r="AY18" s="10">
        <f t="shared" ca="1" si="3"/>
        <v>5</v>
      </c>
      <c r="AZ18" s="10">
        <f t="shared" ca="1" si="4"/>
        <v>37</v>
      </c>
      <c r="BA18" s="10">
        <f t="shared" ca="1" si="5"/>
        <v>50</v>
      </c>
      <c r="BC18" s="10" t="str">
        <f t="shared" ca="1" si="6"/>
        <v/>
      </c>
      <c r="BD18" s="10" t="str">
        <f t="shared" ca="1" si="7"/>
        <v/>
      </c>
      <c r="BE18" s="10" t="str">
        <f t="shared" ca="1" si="8"/>
        <v/>
      </c>
      <c r="BF18" s="10" t="str">
        <f t="shared" ca="1" si="9"/>
        <v/>
      </c>
      <c r="BG18" s="10" t="str">
        <f t="shared" ca="1" si="10"/>
        <v/>
      </c>
      <c r="BH18" s="10" t="str">
        <f t="shared" ca="1" si="11"/>
        <v/>
      </c>
      <c r="BJ18" s="10">
        <f t="shared" ca="1" si="12"/>
        <v>2</v>
      </c>
      <c r="BK18" s="10">
        <f t="shared" ca="1" si="13"/>
        <v>0</v>
      </c>
      <c r="BL18" s="10">
        <f t="shared" ca="1" si="14"/>
        <v>5</v>
      </c>
      <c r="BM18" s="10">
        <f t="shared" ca="1" si="15"/>
        <v>4</v>
      </c>
      <c r="BN18" s="10">
        <f t="shared" ca="1" si="16"/>
        <v>50</v>
      </c>
      <c r="BO18" s="10">
        <f t="shared" ca="1" si="17"/>
        <v>37</v>
      </c>
      <c r="BQ18" s="10" t="str">
        <f t="shared" ca="1" si="18"/>
        <v/>
      </c>
      <c r="BR18" s="10" t="str">
        <f t="shared" ca="1" si="19"/>
        <v/>
      </c>
      <c r="BS18" s="10" t="str">
        <f t="shared" ca="1" si="20"/>
        <v/>
      </c>
      <c r="BT18" s="10" t="str">
        <f t="shared" ca="1" si="21"/>
        <v/>
      </c>
      <c r="BU18" s="10" t="str">
        <f t="shared" ca="1" si="22"/>
        <v/>
      </c>
      <c r="BV18" s="10" t="str">
        <f t="shared" ca="1" si="23"/>
        <v/>
      </c>
      <c r="BX18" s="10" t="str">
        <f t="shared" ca="1" si="24"/>
        <v/>
      </c>
      <c r="BY18" s="10" t="str">
        <f t="shared" ca="1" si="25"/>
        <v/>
      </c>
      <c r="BZ18" s="10" t="str">
        <f t="shared" ca="1" si="26"/>
        <v/>
      </c>
      <c r="CA18" s="10" t="str">
        <f t="shared" ca="1" si="27"/>
        <v/>
      </c>
      <c r="CB18" s="10" t="str">
        <f t="shared" ca="1" si="28"/>
        <v/>
      </c>
      <c r="CC18" s="10" t="str">
        <f t="shared" ca="1" si="29"/>
        <v/>
      </c>
      <c r="CE18" s="10" t="str">
        <f t="shared" ca="1" si="30"/>
        <v/>
      </c>
      <c r="CF18" s="10" t="str">
        <f t="shared" ca="1" si="31"/>
        <v/>
      </c>
      <c r="CG18" s="10" t="str">
        <f t="shared" ca="1" si="32"/>
        <v/>
      </c>
      <c r="CH18" s="10" t="str">
        <f t="shared" ca="1" si="33"/>
        <v/>
      </c>
      <c r="CI18" s="10" t="str">
        <f t="shared" ca="1" si="34"/>
        <v/>
      </c>
      <c r="CJ18" s="10" t="str">
        <f t="shared" ca="1" si="35"/>
        <v/>
      </c>
      <c r="CL18" s="10" t="str">
        <f t="shared" ca="1" si="36"/>
        <v/>
      </c>
      <c r="CM18" s="10" t="str">
        <f t="shared" ca="1" si="37"/>
        <v/>
      </c>
      <c r="CN18" s="10" t="str">
        <f t="shared" ca="1" si="38"/>
        <v/>
      </c>
      <c r="CO18" s="10" t="str">
        <f t="shared" ca="1" si="39"/>
        <v/>
      </c>
      <c r="CP18" s="10" t="str">
        <f t="shared" ca="1" si="40"/>
        <v/>
      </c>
      <c r="CQ18" s="10" t="str">
        <f t="shared" ca="1" si="41"/>
        <v/>
      </c>
      <c r="CS18" s="10" t="str">
        <f t="shared" ca="1" si="42"/>
        <v/>
      </c>
      <c r="CT18" s="10" t="str">
        <f t="shared" ca="1" si="43"/>
        <v/>
      </c>
      <c r="CU18" s="10" t="str">
        <f t="shared" ca="1" si="44"/>
        <v/>
      </c>
      <c r="CV18" s="10" t="str">
        <f t="shared" ca="1" si="45"/>
        <v/>
      </c>
      <c r="CW18" s="10" t="str">
        <f t="shared" ca="1" si="46"/>
        <v/>
      </c>
      <c r="CX18" s="10" t="str">
        <f t="shared" ca="1" si="47"/>
        <v/>
      </c>
      <c r="CZ18" s="10" t="str">
        <f t="shared" ca="1" si="48"/>
        <v/>
      </c>
      <c r="DA18" s="10" t="str">
        <f t="shared" ca="1" si="49"/>
        <v/>
      </c>
      <c r="DB18" s="10" t="str">
        <f t="shared" ca="1" si="50"/>
        <v/>
      </c>
      <c r="DC18" s="10" t="str">
        <f t="shared" ca="1" si="51"/>
        <v/>
      </c>
      <c r="DD18" s="10" t="str">
        <f t="shared" ca="1" si="52"/>
        <v/>
      </c>
      <c r="DE18" s="10" t="str">
        <f t="shared" ca="1" si="53"/>
        <v/>
      </c>
    </row>
    <row r="19" spans="1:111" s="10" customFormat="1" ht="12.75" customHeight="1">
      <c r="A19" s="163"/>
      <c r="B19" s="164"/>
      <c r="C19" s="127"/>
      <c r="D19" s="125"/>
      <c r="E19" s="126"/>
      <c r="F19" s="165" t="str">
        <f ca="1">AB88</f>
        <v>KG Hagenwerder / Zittau</v>
      </c>
      <c r="G19" s="166"/>
      <c r="H19" s="109" t="s">
        <v>24</v>
      </c>
      <c r="I19" s="167" t="str">
        <f ca="1">AB90</f>
        <v>KG Riesa / Großenhain</v>
      </c>
      <c r="J19" s="167"/>
      <c r="K19" s="96"/>
      <c r="L19" s="107">
        <v>1</v>
      </c>
      <c r="M19" s="106">
        <v>1</v>
      </c>
      <c r="N19" s="15"/>
      <c r="O19" s="107">
        <v>4</v>
      </c>
      <c r="P19" s="106">
        <v>4</v>
      </c>
      <c r="Q19" s="108"/>
      <c r="R19" s="107">
        <v>31</v>
      </c>
      <c r="S19" s="106">
        <v>40</v>
      </c>
      <c r="Z19" s="4"/>
      <c r="AA19" s="1"/>
      <c r="AB19" s="4"/>
      <c r="AC19" s="4"/>
      <c r="AD19" s="1"/>
      <c r="AE19" s="1"/>
      <c r="AF19" s="1"/>
      <c r="AG19" s="1"/>
      <c r="AH19" s="1"/>
      <c r="AI19" s="2"/>
      <c r="AJ19" s="1"/>
      <c r="AK19" s="1"/>
      <c r="AL19" s="1"/>
      <c r="AM19" s="1"/>
      <c r="AV19" s="10" t="str">
        <f t="shared" ca="1" si="0"/>
        <v/>
      </c>
      <c r="AW19" s="10" t="str">
        <f t="shared" ca="1" si="1"/>
        <v/>
      </c>
      <c r="AX19" s="10" t="str">
        <f t="shared" ca="1" si="2"/>
        <v/>
      </c>
      <c r="AY19" s="10" t="str">
        <f t="shared" ca="1" si="3"/>
        <v/>
      </c>
      <c r="AZ19" s="10" t="str">
        <f t="shared" ca="1" si="4"/>
        <v/>
      </c>
      <c r="BA19" s="10" t="str">
        <f t="shared" ca="1" si="5"/>
        <v/>
      </c>
      <c r="BC19" s="10" t="str">
        <f t="shared" ca="1" si="6"/>
        <v/>
      </c>
      <c r="BD19" s="10" t="str">
        <f t="shared" ca="1" si="7"/>
        <v/>
      </c>
      <c r="BE19" s="10" t="str">
        <f t="shared" ca="1" si="8"/>
        <v/>
      </c>
      <c r="BF19" s="10" t="str">
        <f t="shared" ca="1" si="9"/>
        <v/>
      </c>
      <c r="BG19" s="10" t="str">
        <f t="shared" ca="1" si="10"/>
        <v/>
      </c>
      <c r="BH19" s="10" t="str">
        <f t="shared" ca="1" si="11"/>
        <v/>
      </c>
      <c r="BJ19" s="10" t="str">
        <f t="shared" ca="1" si="12"/>
        <v/>
      </c>
      <c r="BK19" s="10" t="str">
        <f t="shared" ca="1" si="13"/>
        <v/>
      </c>
      <c r="BL19" s="10" t="str">
        <f t="shared" ca="1" si="14"/>
        <v/>
      </c>
      <c r="BM19" s="10" t="str">
        <f t="shared" ca="1" si="15"/>
        <v/>
      </c>
      <c r="BN19" s="10" t="str">
        <f t="shared" ca="1" si="16"/>
        <v/>
      </c>
      <c r="BO19" s="10" t="str">
        <f t="shared" ca="1" si="17"/>
        <v/>
      </c>
      <c r="BQ19" s="10" t="str">
        <f t="shared" ca="1" si="18"/>
        <v/>
      </c>
      <c r="BR19" s="10" t="str">
        <f t="shared" ca="1" si="19"/>
        <v/>
      </c>
      <c r="BS19" s="10" t="str">
        <f t="shared" ca="1" si="20"/>
        <v/>
      </c>
      <c r="BT19" s="10" t="str">
        <f t="shared" ca="1" si="21"/>
        <v/>
      </c>
      <c r="BU19" s="10" t="str">
        <f t="shared" ca="1" si="22"/>
        <v/>
      </c>
      <c r="BV19" s="10" t="str">
        <f t="shared" ca="1" si="23"/>
        <v/>
      </c>
      <c r="BX19" s="10">
        <f t="shared" ca="1" si="24"/>
        <v>1</v>
      </c>
      <c r="BY19" s="10">
        <f t="shared" ca="1" si="25"/>
        <v>1</v>
      </c>
      <c r="BZ19" s="10">
        <f t="shared" ca="1" si="26"/>
        <v>4</v>
      </c>
      <c r="CA19" s="10">
        <f t="shared" ca="1" si="27"/>
        <v>4</v>
      </c>
      <c r="CB19" s="10">
        <f t="shared" ca="1" si="28"/>
        <v>31</v>
      </c>
      <c r="CC19" s="10">
        <f t="shared" ca="1" si="29"/>
        <v>40</v>
      </c>
      <c r="CE19" s="10" t="str">
        <f t="shared" ca="1" si="30"/>
        <v/>
      </c>
      <c r="CF19" s="10" t="str">
        <f t="shared" ca="1" si="31"/>
        <v/>
      </c>
      <c r="CG19" s="10" t="str">
        <f t="shared" ca="1" si="32"/>
        <v/>
      </c>
      <c r="CH19" s="10" t="str">
        <f t="shared" ca="1" si="33"/>
        <v/>
      </c>
      <c r="CI19" s="10" t="str">
        <f t="shared" ca="1" si="34"/>
        <v/>
      </c>
      <c r="CJ19" s="10" t="str">
        <f t="shared" ca="1" si="35"/>
        <v/>
      </c>
      <c r="CL19" s="10">
        <f t="shared" ca="1" si="36"/>
        <v>1</v>
      </c>
      <c r="CM19" s="10">
        <f t="shared" ca="1" si="37"/>
        <v>1</v>
      </c>
      <c r="CN19" s="10">
        <f t="shared" ca="1" si="38"/>
        <v>4</v>
      </c>
      <c r="CO19" s="10">
        <f t="shared" ca="1" si="39"/>
        <v>4</v>
      </c>
      <c r="CP19" s="10">
        <f t="shared" ca="1" si="40"/>
        <v>40</v>
      </c>
      <c r="CQ19" s="10">
        <f t="shared" ca="1" si="41"/>
        <v>31</v>
      </c>
      <c r="CS19" s="10" t="str">
        <f t="shared" ca="1" si="42"/>
        <v/>
      </c>
      <c r="CT19" s="10" t="str">
        <f t="shared" ca="1" si="43"/>
        <v/>
      </c>
      <c r="CU19" s="10" t="str">
        <f t="shared" ca="1" si="44"/>
        <v/>
      </c>
      <c r="CV19" s="10" t="str">
        <f t="shared" ca="1" si="45"/>
        <v/>
      </c>
      <c r="CW19" s="10" t="str">
        <f t="shared" ca="1" si="46"/>
        <v/>
      </c>
      <c r="CX19" s="10" t="str">
        <f t="shared" ca="1" si="47"/>
        <v/>
      </c>
      <c r="CZ19" s="10" t="str">
        <f t="shared" ca="1" si="48"/>
        <v/>
      </c>
      <c r="DA19" s="10" t="str">
        <f t="shared" ca="1" si="49"/>
        <v/>
      </c>
      <c r="DB19" s="10" t="str">
        <f t="shared" ca="1" si="50"/>
        <v/>
      </c>
      <c r="DC19" s="10" t="str">
        <f t="shared" ca="1" si="51"/>
        <v/>
      </c>
      <c r="DD19" s="10" t="str">
        <f t="shared" ca="1" si="52"/>
        <v/>
      </c>
      <c r="DE19" s="10" t="str">
        <f t="shared" ca="1" si="53"/>
        <v/>
      </c>
    </row>
    <row r="20" spans="1:111" s="97" customFormat="1" ht="12.75" customHeight="1">
      <c r="A20" s="163"/>
      <c r="B20" s="164"/>
      <c r="C20" s="127"/>
      <c r="D20" s="125"/>
      <c r="E20" s="126"/>
      <c r="F20" s="165" t="str">
        <f ca="1">AB86</f>
        <v>SV Sachsenwerk Dresden</v>
      </c>
      <c r="G20" s="166"/>
      <c r="H20" s="109" t="s">
        <v>24</v>
      </c>
      <c r="I20" s="167" t="str">
        <f ca="1">AB92</f>
        <v>JSV Rammenau</v>
      </c>
      <c r="J20" s="167"/>
      <c r="K20" s="96"/>
      <c r="L20" s="107">
        <v>2</v>
      </c>
      <c r="M20" s="106">
        <v>0</v>
      </c>
      <c r="N20" s="15"/>
      <c r="O20" s="107">
        <v>5</v>
      </c>
      <c r="P20" s="106">
        <v>4</v>
      </c>
      <c r="Q20" s="108"/>
      <c r="R20" s="107">
        <v>41</v>
      </c>
      <c r="S20" s="106">
        <v>40</v>
      </c>
      <c r="Z20" s="4"/>
      <c r="AA20" s="1"/>
      <c r="AB20" s="4"/>
      <c r="AC20" s="4"/>
      <c r="AD20" s="1"/>
      <c r="AE20" s="2"/>
      <c r="AF20" s="1"/>
      <c r="AG20" s="1"/>
      <c r="AH20" s="1"/>
      <c r="AI20" s="2"/>
      <c r="AJ20" s="1"/>
      <c r="AK20" s="1"/>
      <c r="AL20" s="1"/>
      <c r="AM20" s="1"/>
      <c r="AV20" s="10" t="str">
        <f t="shared" ca="1" si="0"/>
        <v/>
      </c>
      <c r="AW20" s="10" t="str">
        <f t="shared" ca="1" si="1"/>
        <v/>
      </c>
      <c r="AX20" s="10" t="str">
        <f t="shared" ca="1" si="2"/>
        <v/>
      </c>
      <c r="AY20" s="10" t="str">
        <f t="shared" ca="1" si="3"/>
        <v/>
      </c>
      <c r="AZ20" s="10" t="str">
        <f t="shared" ca="1" si="4"/>
        <v/>
      </c>
      <c r="BA20" s="10" t="str">
        <f t="shared" ca="1" si="5"/>
        <v/>
      </c>
      <c r="BB20" s="10"/>
      <c r="BC20" s="10" t="str">
        <f t="shared" ca="1" si="6"/>
        <v/>
      </c>
      <c r="BD20" s="10" t="str">
        <f t="shared" ca="1" si="7"/>
        <v/>
      </c>
      <c r="BE20" s="10" t="str">
        <f t="shared" ca="1" si="8"/>
        <v/>
      </c>
      <c r="BF20" s="10" t="str">
        <f t="shared" ca="1" si="9"/>
        <v/>
      </c>
      <c r="BG20" s="10" t="str">
        <f t="shared" ca="1" si="10"/>
        <v/>
      </c>
      <c r="BH20" s="10" t="str">
        <f t="shared" ca="1" si="11"/>
        <v/>
      </c>
      <c r="BI20" s="10"/>
      <c r="BJ20" s="10">
        <f t="shared" ca="1" si="12"/>
        <v>2</v>
      </c>
      <c r="BK20" s="10">
        <f t="shared" ca="1" si="13"/>
        <v>0</v>
      </c>
      <c r="BL20" s="10">
        <f t="shared" ca="1" si="14"/>
        <v>5</v>
      </c>
      <c r="BM20" s="10">
        <f t="shared" ca="1" si="15"/>
        <v>4</v>
      </c>
      <c r="BN20" s="10">
        <f t="shared" ca="1" si="16"/>
        <v>41</v>
      </c>
      <c r="BO20" s="10">
        <f t="shared" ca="1" si="17"/>
        <v>40</v>
      </c>
      <c r="BP20" s="10"/>
      <c r="BQ20" s="10" t="str">
        <f t="shared" ca="1" si="18"/>
        <v/>
      </c>
      <c r="BR20" s="10" t="str">
        <f t="shared" ca="1" si="19"/>
        <v/>
      </c>
      <c r="BS20" s="10" t="str">
        <f t="shared" ca="1" si="20"/>
        <v/>
      </c>
      <c r="BT20" s="10" t="str">
        <f t="shared" ca="1" si="21"/>
        <v/>
      </c>
      <c r="BU20" s="10" t="str">
        <f t="shared" ca="1" si="22"/>
        <v/>
      </c>
      <c r="BV20" s="10" t="str">
        <f t="shared" ca="1" si="23"/>
        <v/>
      </c>
      <c r="BW20" s="10"/>
      <c r="BX20" s="10" t="str">
        <f t="shared" ca="1" si="24"/>
        <v/>
      </c>
      <c r="BY20" s="10" t="str">
        <f t="shared" ca="1" si="25"/>
        <v/>
      </c>
      <c r="BZ20" s="10" t="str">
        <f t="shared" ca="1" si="26"/>
        <v/>
      </c>
      <c r="CA20" s="10" t="str">
        <f t="shared" ca="1" si="27"/>
        <v/>
      </c>
      <c r="CB20" s="10" t="str">
        <f t="shared" ca="1" si="28"/>
        <v/>
      </c>
      <c r="CC20" s="10" t="str">
        <f t="shared" ca="1" si="29"/>
        <v/>
      </c>
      <c r="CD20" s="10"/>
      <c r="CE20" s="10" t="str">
        <f t="shared" ca="1" si="30"/>
        <v/>
      </c>
      <c r="CF20" s="10" t="str">
        <f t="shared" ca="1" si="31"/>
        <v/>
      </c>
      <c r="CG20" s="10" t="str">
        <f t="shared" ca="1" si="32"/>
        <v/>
      </c>
      <c r="CH20" s="10" t="str">
        <f t="shared" ca="1" si="33"/>
        <v/>
      </c>
      <c r="CI20" s="10" t="str">
        <f t="shared" ca="1" si="34"/>
        <v/>
      </c>
      <c r="CJ20" s="10" t="str">
        <f t="shared" ca="1" si="35"/>
        <v/>
      </c>
      <c r="CK20" s="10"/>
      <c r="CL20" s="10" t="str">
        <f t="shared" ca="1" si="36"/>
        <v/>
      </c>
      <c r="CM20" s="10" t="str">
        <f t="shared" ca="1" si="37"/>
        <v/>
      </c>
      <c r="CN20" s="10" t="str">
        <f t="shared" ca="1" si="38"/>
        <v/>
      </c>
      <c r="CO20" s="10" t="str">
        <f t="shared" ca="1" si="39"/>
        <v/>
      </c>
      <c r="CP20" s="10" t="str">
        <f t="shared" ca="1" si="40"/>
        <v/>
      </c>
      <c r="CQ20" s="10" t="str">
        <f t="shared" ca="1" si="41"/>
        <v/>
      </c>
      <c r="CR20" s="10"/>
      <c r="CS20" s="10" t="str">
        <f t="shared" ca="1" si="42"/>
        <v/>
      </c>
      <c r="CT20" s="10" t="str">
        <f t="shared" ca="1" si="43"/>
        <v/>
      </c>
      <c r="CU20" s="10" t="str">
        <f t="shared" ca="1" si="44"/>
        <v/>
      </c>
      <c r="CV20" s="10" t="str">
        <f t="shared" ca="1" si="45"/>
        <v/>
      </c>
      <c r="CW20" s="10" t="str">
        <f t="shared" ca="1" si="46"/>
        <v/>
      </c>
      <c r="CX20" s="10" t="str">
        <f t="shared" ca="1" si="47"/>
        <v/>
      </c>
      <c r="CY20" s="10"/>
      <c r="CZ20" s="10">
        <f t="shared" ca="1" si="48"/>
        <v>0</v>
      </c>
      <c r="DA20" s="10">
        <f t="shared" ca="1" si="49"/>
        <v>2</v>
      </c>
      <c r="DB20" s="10">
        <f t="shared" ca="1" si="50"/>
        <v>4</v>
      </c>
      <c r="DC20" s="10">
        <f t="shared" ca="1" si="51"/>
        <v>5</v>
      </c>
      <c r="DD20" s="10">
        <f t="shared" ca="1" si="52"/>
        <v>40</v>
      </c>
      <c r="DE20" s="10">
        <f t="shared" ca="1" si="53"/>
        <v>41</v>
      </c>
      <c r="DF20" s="10"/>
      <c r="DG20" s="10"/>
    </row>
    <row r="21" spans="1:111" s="97" customFormat="1" ht="12.75" customHeight="1">
      <c r="A21" s="163"/>
      <c r="B21" s="164"/>
      <c r="C21" s="127"/>
      <c r="D21" s="125"/>
      <c r="E21" s="126"/>
      <c r="F21" s="165" t="str">
        <f ca="1">AB85</f>
        <v>SG Weixdorf</v>
      </c>
      <c r="G21" s="166"/>
      <c r="H21" s="109" t="s">
        <v>24</v>
      </c>
      <c r="I21" s="167" t="str">
        <f ca="1">AB90</f>
        <v>KG Riesa / Großenhain</v>
      </c>
      <c r="J21" s="167"/>
      <c r="K21" s="96"/>
      <c r="L21" s="107">
        <v>1</v>
      </c>
      <c r="M21" s="106">
        <v>1</v>
      </c>
      <c r="N21" s="15"/>
      <c r="O21" s="107">
        <v>4</v>
      </c>
      <c r="P21" s="106">
        <v>4</v>
      </c>
      <c r="Q21" s="108"/>
      <c r="R21" s="107">
        <v>31</v>
      </c>
      <c r="S21" s="106">
        <v>40</v>
      </c>
      <c r="T21" s="13"/>
      <c r="Z21" s="100"/>
      <c r="AA21" s="1"/>
      <c r="AB21" s="4"/>
      <c r="AC21" s="4"/>
      <c r="AD21" s="1"/>
      <c r="AE21" s="2"/>
      <c r="AF21" s="1"/>
      <c r="AG21" s="1"/>
      <c r="AH21" s="1"/>
      <c r="AI21" s="2"/>
      <c r="AJ21" s="1"/>
      <c r="AK21" s="1"/>
      <c r="AL21" s="1"/>
      <c r="AM21" s="1"/>
      <c r="AV21" s="10" t="str">
        <f t="shared" ca="1" si="0"/>
        <v/>
      </c>
      <c r="AW21" s="10" t="str">
        <f t="shared" ca="1" si="1"/>
        <v/>
      </c>
      <c r="AX21" s="10" t="str">
        <f t="shared" ca="1" si="2"/>
        <v/>
      </c>
      <c r="AY21" s="10" t="str">
        <f t="shared" ca="1" si="3"/>
        <v/>
      </c>
      <c r="AZ21" s="10" t="str">
        <f t="shared" ca="1" si="4"/>
        <v/>
      </c>
      <c r="BA21" s="10" t="str">
        <f t="shared" ca="1" si="5"/>
        <v/>
      </c>
      <c r="BB21" s="10"/>
      <c r="BC21" s="10">
        <f t="shared" ca="1" si="6"/>
        <v>1</v>
      </c>
      <c r="BD21" s="10">
        <f t="shared" ca="1" si="7"/>
        <v>1</v>
      </c>
      <c r="BE21" s="10">
        <f t="shared" ca="1" si="8"/>
        <v>4</v>
      </c>
      <c r="BF21" s="10">
        <f t="shared" ca="1" si="9"/>
        <v>4</v>
      </c>
      <c r="BG21" s="10">
        <f t="shared" ca="1" si="10"/>
        <v>31</v>
      </c>
      <c r="BH21" s="10">
        <f t="shared" ca="1" si="11"/>
        <v>40</v>
      </c>
      <c r="BI21" s="10"/>
      <c r="BJ21" s="10" t="str">
        <f t="shared" ca="1" si="12"/>
        <v/>
      </c>
      <c r="BK21" s="10" t="str">
        <f t="shared" ca="1" si="13"/>
        <v/>
      </c>
      <c r="BL21" s="10" t="str">
        <f t="shared" ca="1" si="14"/>
        <v/>
      </c>
      <c r="BM21" s="10" t="str">
        <f t="shared" ca="1" si="15"/>
        <v/>
      </c>
      <c r="BN21" s="10" t="str">
        <f t="shared" ca="1" si="16"/>
        <v/>
      </c>
      <c r="BO21" s="10" t="str">
        <f t="shared" ca="1" si="17"/>
        <v/>
      </c>
      <c r="BP21" s="10"/>
      <c r="BQ21" s="10" t="str">
        <f t="shared" ca="1" si="18"/>
        <v/>
      </c>
      <c r="BR21" s="10" t="str">
        <f t="shared" ca="1" si="19"/>
        <v/>
      </c>
      <c r="BS21" s="10" t="str">
        <f t="shared" ca="1" si="20"/>
        <v/>
      </c>
      <c r="BT21" s="10" t="str">
        <f t="shared" ca="1" si="21"/>
        <v/>
      </c>
      <c r="BU21" s="10" t="str">
        <f t="shared" ca="1" si="22"/>
        <v/>
      </c>
      <c r="BV21" s="10" t="str">
        <f t="shared" ca="1" si="23"/>
        <v/>
      </c>
      <c r="BW21" s="10"/>
      <c r="BX21" s="10" t="str">
        <f t="shared" ca="1" si="24"/>
        <v/>
      </c>
      <c r="BY21" s="10" t="str">
        <f t="shared" ca="1" si="25"/>
        <v/>
      </c>
      <c r="BZ21" s="10" t="str">
        <f t="shared" ca="1" si="26"/>
        <v/>
      </c>
      <c r="CA21" s="10" t="str">
        <f t="shared" ca="1" si="27"/>
        <v/>
      </c>
      <c r="CB21" s="10" t="str">
        <f t="shared" ca="1" si="28"/>
        <v/>
      </c>
      <c r="CC21" s="10" t="str">
        <f t="shared" ca="1" si="29"/>
        <v/>
      </c>
      <c r="CD21" s="10"/>
      <c r="CE21" s="10" t="str">
        <f t="shared" ca="1" si="30"/>
        <v/>
      </c>
      <c r="CF21" s="10" t="str">
        <f t="shared" ca="1" si="31"/>
        <v/>
      </c>
      <c r="CG21" s="10" t="str">
        <f t="shared" ca="1" si="32"/>
        <v/>
      </c>
      <c r="CH21" s="10" t="str">
        <f t="shared" ca="1" si="33"/>
        <v/>
      </c>
      <c r="CI21" s="10" t="str">
        <f t="shared" ca="1" si="34"/>
        <v/>
      </c>
      <c r="CJ21" s="10" t="str">
        <f t="shared" ca="1" si="35"/>
        <v/>
      </c>
      <c r="CK21" s="10"/>
      <c r="CL21" s="10">
        <f t="shared" ca="1" si="36"/>
        <v>1</v>
      </c>
      <c r="CM21" s="10">
        <f t="shared" ca="1" si="37"/>
        <v>1</v>
      </c>
      <c r="CN21" s="10">
        <f t="shared" ca="1" si="38"/>
        <v>4</v>
      </c>
      <c r="CO21" s="10">
        <f t="shared" ca="1" si="39"/>
        <v>4</v>
      </c>
      <c r="CP21" s="10">
        <f t="shared" ca="1" si="40"/>
        <v>40</v>
      </c>
      <c r="CQ21" s="10">
        <f t="shared" ca="1" si="41"/>
        <v>31</v>
      </c>
      <c r="CR21" s="10"/>
      <c r="CS21" s="10" t="str">
        <f t="shared" ca="1" si="42"/>
        <v/>
      </c>
      <c r="CT21" s="10" t="str">
        <f t="shared" ca="1" si="43"/>
        <v/>
      </c>
      <c r="CU21" s="10" t="str">
        <f t="shared" ca="1" si="44"/>
        <v/>
      </c>
      <c r="CV21" s="10" t="str">
        <f t="shared" ca="1" si="45"/>
        <v/>
      </c>
      <c r="CW21" s="10" t="str">
        <f t="shared" ca="1" si="46"/>
        <v/>
      </c>
      <c r="CX21" s="10" t="str">
        <f t="shared" ca="1" si="47"/>
        <v/>
      </c>
      <c r="CY21" s="10"/>
      <c r="CZ21" s="10" t="str">
        <f t="shared" ca="1" si="48"/>
        <v/>
      </c>
      <c r="DA21" s="10" t="str">
        <f t="shared" ca="1" si="49"/>
        <v/>
      </c>
      <c r="DB21" s="10" t="str">
        <f t="shared" ca="1" si="50"/>
        <v/>
      </c>
      <c r="DC21" s="10" t="str">
        <f t="shared" ca="1" si="51"/>
        <v/>
      </c>
      <c r="DD21" s="10" t="str">
        <f t="shared" ca="1" si="52"/>
        <v/>
      </c>
      <c r="DE21" s="10" t="str">
        <f t="shared" ca="1" si="53"/>
        <v/>
      </c>
      <c r="DF21" s="10"/>
      <c r="DG21" s="10"/>
    </row>
    <row r="22" spans="1:111" s="97" customFormat="1" ht="12.75" customHeight="1">
      <c r="A22" s="163"/>
      <c r="B22" s="164"/>
      <c r="C22" s="128"/>
      <c r="D22" s="129"/>
      <c r="E22" s="130"/>
      <c r="F22" s="168" t="str">
        <f ca="1">AB88</f>
        <v>KG Hagenwerder / Zittau</v>
      </c>
      <c r="G22" s="169"/>
      <c r="H22" s="105" t="s">
        <v>24</v>
      </c>
      <c r="I22" s="170" t="str">
        <f ca="1">AB91</f>
        <v>KG Schmölln / Bischofswerda</v>
      </c>
      <c r="J22" s="170"/>
      <c r="K22" s="96"/>
      <c r="L22" s="103">
        <v>1</v>
      </c>
      <c r="M22" s="102">
        <v>1</v>
      </c>
      <c r="N22" s="15"/>
      <c r="O22" s="103">
        <v>4</v>
      </c>
      <c r="P22" s="102">
        <v>4</v>
      </c>
      <c r="Q22" s="104"/>
      <c r="R22" s="103">
        <v>40</v>
      </c>
      <c r="S22" s="102">
        <v>37</v>
      </c>
      <c r="Z22" s="101"/>
      <c r="AA22" s="98"/>
      <c r="AB22" s="100"/>
      <c r="AC22" s="100"/>
      <c r="AD22" s="98"/>
      <c r="AE22" s="2"/>
      <c r="AF22" s="98"/>
      <c r="AG22" s="98"/>
      <c r="AH22" s="98"/>
      <c r="AI22" s="99"/>
      <c r="AJ22" s="98"/>
      <c r="AK22" s="98"/>
      <c r="AL22" s="98"/>
      <c r="AM22" s="98"/>
      <c r="AV22" s="10" t="str">
        <f t="shared" ca="1" si="0"/>
        <v/>
      </c>
      <c r="AW22" s="10" t="str">
        <f t="shared" ca="1" si="1"/>
        <v/>
      </c>
      <c r="AX22" s="10" t="str">
        <f t="shared" ca="1" si="2"/>
        <v/>
      </c>
      <c r="AY22" s="10" t="str">
        <f t="shared" ca="1" si="3"/>
        <v/>
      </c>
      <c r="AZ22" s="10" t="str">
        <f t="shared" ca="1" si="4"/>
        <v/>
      </c>
      <c r="BA22" s="10" t="str">
        <f t="shared" ca="1" si="5"/>
        <v/>
      </c>
      <c r="BB22" s="10"/>
      <c r="BC22" s="10" t="str">
        <f t="shared" ca="1" si="6"/>
        <v/>
      </c>
      <c r="BD22" s="10" t="str">
        <f t="shared" ca="1" si="7"/>
        <v/>
      </c>
      <c r="BE22" s="10" t="str">
        <f t="shared" ca="1" si="8"/>
        <v/>
      </c>
      <c r="BF22" s="10" t="str">
        <f t="shared" ca="1" si="9"/>
        <v/>
      </c>
      <c r="BG22" s="10" t="str">
        <f t="shared" ca="1" si="10"/>
        <v/>
      </c>
      <c r="BH22" s="10" t="str">
        <f t="shared" ca="1" si="11"/>
        <v/>
      </c>
      <c r="BI22" s="10"/>
      <c r="BJ22" s="10" t="str">
        <f t="shared" ca="1" si="12"/>
        <v/>
      </c>
      <c r="BK22" s="10" t="str">
        <f t="shared" ca="1" si="13"/>
        <v/>
      </c>
      <c r="BL22" s="10" t="str">
        <f t="shared" ca="1" si="14"/>
        <v/>
      </c>
      <c r="BM22" s="10" t="str">
        <f t="shared" ca="1" si="15"/>
        <v/>
      </c>
      <c r="BN22" s="10" t="str">
        <f t="shared" ca="1" si="16"/>
        <v/>
      </c>
      <c r="BO22" s="10" t="str">
        <f t="shared" ca="1" si="17"/>
        <v/>
      </c>
      <c r="BP22" s="10"/>
      <c r="BQ22" s="10" t="str">
        <f t="shared" ca="1" si="18"/>
        <v/>
      </c>
      <c r="BR22" s="10" t="str">
        <f t="shared" ca="1" si="19"/>
        <v/>
      </c>
      <c r="BS22" s="10" t="str">
        <f t="shared" ca="1" si="20"/>
        <v/>
      </c>
      <c r="BT22" s="10" t="str">
        <f t="shared" ca="1" si="21"/>
        <v/>
      </c>
      <c r="BU22" s="10" t="str">
        <f t="shared" ca="1" si="22"/>
        <v/>
      </c>
      <c r="BV22" s="10" t="str">
        <f t="shared" ca="1" si="23"/>
        <v/>
      </c>
      <c r="BW22" s="10"/>
      <c r="BX22" s="10">
        <f t="shared" ca="1" si="24"/>
        <v>1</v>
      </c>
      <c r="BY22" s="10">
        <f t="shared" ca="1" si="25"/>
        <v>1</v>
      </c>
      <c r="BZ22" s="10">
        <f t="shared" ca="1" si="26"/>
        <v>4</v>
      </c>
      <c r="CA22" s="10">
        <f t="shared" ca="1" si="27"/>
        <v>4</v>
      </c>
      <c r="CB22" s="10">
        <f t="shared" ca="1" si="28"/>
        <v>40</v>
      </c>
      <c r="CC22" s="10">
        <f t="shared" ca="1" si="29"/>
        <v>37</v>
      </c>
      <c r="CD22" s="10"/>
      <c r="CE22" s="10" t="str">
        <f t="shared" ca="1" si="30"/>
        <v/>
      </c>
      <c r="CF22" s="10" t="str">
        <f t="shared" ca="1" si="31"/>
        <v/>
      </c>
      <c r="CG22" s="10" t="str">
        <f t="shared" ca="1" si="32"/>
        <v/>
      </c>
      <c r="CH22" s="10" t="str">
        <f t="shared" ca="1" si="33"/>
        <v/>
      </c>
      <c r="CI22" s="10" t="str">
        <f t="shared" ca="1" si="34"/>
        <v/>
      </c>
      <c r="CJ22" s="10" t="str">
        <f t="shared" ca="1" si="35"/>
        <v/>
      </c>
      <c r="CK22" s="10"/>
      <c r="CL22" s="10" t="str">
        <f t="shared" ca="1" si="36"/>
        <v/>
      </c>
      <c r="CM22" s="10" t="str">
        <f t="shared" ca="1" si="37"/>
        <v/>
      </c>
      <c r="CN22" s="10" t="str">
        <f t="shared" ca="1" si="38"/>
        <v/>
      </c>
      <c r="CO22" s="10" t="str">
        <f t="shared" ca="1" si="39"/>
        <v/>
      </c>
      <c r="CP22" s="10" t="str">
        <f t="shared" ca="1" si="40"/>
        <v/>
      </c>
      <c r="CQ22" s="10" t="str">
        <f t="shared" ca="1" si="41"/>
        <v/>
      </c>
      <c r="CR22" s="10"/>
      <c r="CS22" s="10">
        <f t="shared" ca="1" si="42"/>
        <v>1</v>
      </c>
      <c r="CT22" s="10">
        <f t="shared" ca="1" si="43"/>
        <v>1</v>
      </c>
      <c r="CU22" s="10">
        <f t="shared" ca="1" si="44"/>
        <v>4</v>
      </c>
      <c r="CV22" s="10">
        <f t="shared" ca="1" si="45"/>
        <v>4</v>
      </c>
      <c r="CW22" s="10">
        <f t="shared" ca="1" si="46"/>
        <v>37</v>
      </c>
      <c r="CX22" s="10">
        <f t="shared" ca="1" si="47"/>
        <v>40</v>
      </c>
      <c r="CY22" s="10"/>
      <c r="CZ22" s="10" t="str">
        <f t="shared" ca="1" si="48"/>
        <v/>
      </c>
      <c r="DA22" s="10" t="str">
        <f t="shared" ca="1" si="49"/>
        <v/>
      </c>
      <c r="DB22" s="10" t="str">
        <f t="shared" ca="1" si="50"/>
        <v/>
      </c>
      <c r="DC22" s="10" t="str">
        <f t="shared" ca="1" si="51"/>
        <v/>
      </c>
      <c r="DD22" s="10" t="str">
        <f t="shared" ca="1" si="52"/>
        <v/>
      </c>
      <c r="DE22" s="10" t="str">
        <f t="shared" ca="1" si="53"/>
        <v/>
      </c>
      <c r="DF22" s="10"/>
      <c r="DG22" s="10"/>
    </row>
    <row r="23" spans="1:111" s="9" customFormat="1" ht="9.75" customHeight="1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2"/>
      <c r="AB23" s="101"/>
      <c r="AC23" s="101"/>
      <c r="AE23" s="2"/>
      <c r="AV23" s="10" t="str">
        <f t="shared" ca="1" si="0"/>
        <v/>
      </c>
      <c r="AW23" s="10" t="str">
        <f t="shared" ca="1" si="1"/>
        <v/>
      </c>
      <c r="AX23" s="10" t="str">
        <f t="shared" ca="1" si="2"/>
        <v/>
      </c>
      <c r="AY23" s="10" t="str">
        <f t="shared" ca="1" si="3"/>
        <v/>
      </c>
      <c r="AZ23" s="10" t="str">
        <f t="shared" ca="1" si="4"/>
        <v/>
      </c>
      <c r="BA23" s="10" t="str">
        <f t="shared" ca="1" si="5"/>
        <v/>
      </c>
      <c r="BB23" s="10"/>
      <c r="BC23" s="10" t="str">
        <f t="shared" ca="1" si="6"/>
        <v/>
      </c>
      <c r="BD23" s="10" t="str">
        <f t="shared" ca="1" si="7"/>
        <v/>
      </c>
      <c r="BE23" s="10" t="str">
        <f t="shared" ca="1" si="8"/>
        <v/>
      </c>
      <c r="BF23" s="10" t="str">
        <f t="shared" ca="1" si="9"/>
        <v/>
      </c>
      <c r="BG23" s="10" t="str">
        <f t="shared" ca="1" si="10"/>
        <v/>
      </c>
      <c r="BH23" s="10" t="str">
        <f t="shared" ca="1" si="11"/>
        <v/>
      </c>
      <c r="BI23" s="10"/>
      <c r="BJ23" s="10" t="str">
        <f t="shared" ca="1" si="12"/>
        <v/>
      </c>
      <c r="BK23" s="10" t="str">
        <f t="shared" ca="1" si="13"/>
        <v/>
      </c>
      <c r="BL23" s="10" t="str">
        <f t="shared" ca="1" si="14"/>
        <v/>
      </c>
      <c r="BM23" s="10" t="str">
        <f t="shared" ca="1" si="15"/>
        <v/>
      </c>
      <c r="BN23" s="10" t="str">
        <f t="shared" ca="1" si="16"/>
        <v/>
      </c>
      <c r="BO23" s="10" t="str">
        <f t="shared" ca="1" si="17"/>
        <v/>
      </c>
      <c r="BP23" s="10"/>
      <c r="BQ23" s="10" t="str">
        <f t="shared" ca="1" si="18"/>
        <v/>
      </c>
      <c r="BR23" s="10" t="str">
        <f t="shared" ca="1" si="19"/>
        <v/>
      </c>
      <c r="BS23" s="10" t="str">
        <f t="shared" ca="1" si="20"/>
        <v/>
      </c>
      <c r="BT23" s="10" t="str">
        <f t="shared" ca="1" si="21"/>
        <v/>
      </c>
      <c r="BU23" s="10" t="str">
        <f t="shared" ca="1" si="22"/>
        <v/>
      </c>
      <c r="BV23" s="10" t="str">
        <f t="shared" ca="1" si="23"/>
        <v/>
      </c>
      <c r="BW23" s="10"/>
      <c r="BX23" s="10" t="str">
        <f t="shared" ca="1" si="24"/>
        <v/>
      </c>
      <c r="BY23" s="10" t="str">
        <f t="shared" ca="1" si="25"/>
        <v/>
      </c>
      <c r="BZ23" s="10" t="str">
        <f t="shared" ca="1" si="26"/>
        <v/>
      </c>
      <c r="CA23" s="10" t="str">
        <f t="shared" ca="1" si="27"/>
        <v/>
      </c>
      <c r="CB23" s="10" t="str">
        <f t="shared" ca="1" si="28"/>
        <v/>
      </c>
      <c r="CC23" s="10" t="str">
        <f t="shared" ca="1" si="29"/>
        <v/>
      </c>
      <c r="CD23" s="10"/>
      <c r="CE23" s="10" t="str">
        <f t="shared" ca="1" si="30"/>
        <v/>
      </c>
      <c r="CF23" s="10" t="str">
        <f t="shared" ca="1" si="31"/>
        <v/>
      </c>
      <c r="CG23" s="10" t="str">
        <f t="shared" ca="1" si="32"/>
        <v/>
      </c>
      <c r="CH23" s="10" t="str">
        <f t="shared" ca="1" si="33"/>
        <v/>
      </c>
      <c r="CI23" s="10" t="str">
        <f t="shared" ca="1" si="34"/>
        <v/>
      </c>
      <c r="CJ23" s="10" t="str">
        <f t="shared" ca="1" si="35"/>
        <v/>
      </c>
      <c r="CK23" s="10"/>
      <c r="CL23" s="10" t="str">
        <f t="shared" ca="1" si="36"/>
        <v/>
      </c>
      <c r="CM23" s="10" t="str">
        <f t="shared" ca="1" si="37"/>
        <v/>
      </c>
      <c r="CN23" s="10" t="str">
        <f t="shared" ca="1" si="38"/>
        <v/>
      </c>
      <c r="CO23" s="10" t="str">
        <f t="shared" ca="1" si="39"/>
        <v/>
      </c>
      <c r="CP23" s="10" t="str">
        <f t="shared" ca="1" si="40"/>
        <v/>
      </c>
      <c r="CQ23" s="10" t="str">
        <f t="shared" ca="1" si="41"/>
        <v/>
      </c>
      <c r="CR23" s="10"/>
      <c r="CS23" s="10" t="str">
        <f t="shared" ca="1" si="42"/>
        <v/>
      </c>
      <c r="CT23" s="10" t="str">
        <f t="shared" ca="1" si="43"/>
        <v/>
      </c>
      <c r="CU23" s="10" t="str">
        <f t="shared" ca="1" si="44"/>
        <v/>
      </c>
      <c r="CV23" s="10" t="str">
        <f t="shared" ca="1" si="45"/>
        <v/>
      </c>
      <c r="CW23" s="10" t="str">
        <f t="shared" ca="1" si="46"/>
        <v/>
      </c>
      <c r="CX23" s="10" t="str">
        <f t="shared" ca="1" si="47"/>
        <v/>
      </c>
      <c r="CY23" s="10"/>
      <c r="CZ23" s="10" t="str">
        <f t="shared" ca="1" si="48"/>
        <v/>
      </c>
      <c r="DA23" s="10" t="str">
        <f t="shared" ca="1" si="49"/>
        <v/>
      </c>
      <c r="DB23" s="10" t="str">
        <f t="shared" ca="1" si="50"/>
        <v/>
      </c>
      <c r="DC23" s="10" t="str">
        <f t="shared" ca="1" si="51"/>
        <v/>
      </c>
      <c r="DD23" s="10" t="str">
        <f t="shared" ca="1" si="52"/>
        <v/>
      </c>
      <c r="DE23" s="10" t="str">
        <f t="shared" ca="1" si="53"/>
        <v/>
      </c>
      <c r="DF23" s="10"/>
      <c r="DG23" s="10"/>
    </row>
    <row r="24" spans="1:111" s="10" customFormat="1" ht="12" customHeight="1">
      <c r="A24" s="172">
        <v>45396</v>
      </c>
      <c r="B24" s="173"/>
      <c r="C24" s="121" t="s">
        <v>26</v>
      </c>
      <c r="D24" s="122"/>
      <c r="E24" s="123"/>
      <c r="F24" s="176" t="str">
        <f ca="1">AB86</f>
        <v>SV Sachsenwerk Dresden</v>
      </c>
      <c r="G24" s="177"/>
      <c r="H24" s="113" t="s">
        <v>24</v>
      </c>
      <c r="I24" s="178" t="str">
        <f ca="1">AB91</f>
        <v>KG Schmölln / Bischofswerda</v>
      </c>
      <c r="J24" s="178"/>
      <c r="K24" s="96"/>
      <c r="L24" s="112"/>
      <c r="M24" s="111"/>
      <c r="N24" s="15"/>
      <c r="O24" s="112"/>
      <c r="P24" s="111"/>
      <c r="Q24" s="15"/>
      <c r="R24" s="112"/>
      <c r="S24" s="111"/>
      <c r="T24" s="76"/>
      <c r="AV24" s="10" t="str">
        <f t="shared" ca="1" si="0"/>
        <v/>
      </c>
      <c r="AW24" s="10" t="str">
        <f t="shared" ca="1" si="1"/>
        <v/>
      </c>
      <c r="AX24" s="10" t="str">
        <f t="shared" ca="1" si="2"/>
        <v/>
      </c>
      <c r="AY24" s="10" t="str">
        <f t="shared" ca="1" si="3"/>
        <v/>
      </c>
      <c r="AZ24" s="10" t="str">
        <f t="shared" ca="1" si="4"/>
        <v/>
      </c>
      <c r="BA24" s="10" t="str">
        <f t="shared" ca="1" si="5"/>
        <v/>
      </c>
      <c r="BC24" s="10" t="str">
        <f t="shared" ca="1" si="6"/>
        <v/>
      </c>
      <c r="BD24" s="10" t="str">
        <f t="shared" ca="1" si="7"/>
        <v/>
      </c>
      <c r="BE24" s="10" t="str">
        <f t="shared" ca="1" si="8"/>
        <v/>
      </c>
      <c r="BF24" s="10" t="str">
        <f t="shared" ca="1" si="9"/>
        <v/>
      </c>
      <c r="BG24" s="10" t="str">
        <f t="shared" ca="1" si="10"/>
        <v/>
      </c>
      <c r="BH24" s="10" t="str">
        <f t="shared" ca="1" si="11"/>
        <v/>
      </c>
      <c r="BJ24" s="10">
        <f t="shared" ca="1" si="12"/>
        <v>0</v>
      </c>
      <c r="BK24" s="10">
        <f t="shared" ca="1" si="13"/>
        <v>0</v>
      </c>
      <c r="BL24" s="10">
        <f t="shared" ca="1" si="14"/>
        <v>0</v>
      </c>
      <c r="BM24" s="10">
        <f t="shared" ca="1" si="15"/>
        <v>0</v>
      </c>
      <c r="BN24" s="10">
        <f t="shared" ca="1" si="16"/>
        <v>0</v>
      </c>
      <c r="BO24" s="10">
        <f t="shared" ca="1" si="17"/>
        <v>0</v>
      </c>
      <c r="BQ24" s="10" t="str">
        <f t="shared" ca="1" si="18"/>
        <v/>
      </c>
      <c r="BR24" s="10" t="str">
        <f t="shared" ca="1" si="19"/>
        <v/>
      </c>
      <c r="BS24" s="10" t="str">
        <f t="shared" ca="1" si="20"/>
        <v/>
      </c>
      <c r="BT24" s="10" t="str">
        <f t="shared" ca="1" si="21"/>
        <v/>
      </c>
      <c r="BU24" s="10" t="str">
        <f t="shared" ca="1" si="22"/>
        <v/>
      </c>
      <c r="BV24" s="10" t="str">
        <f t="shared" ca="1" si="23"/>
        <v/>
      </c>
      <c r="BX24" s="10" t="str">
        <f t="shared" ca="1" si="24"/>
        <v/>
      </c>
      <c r="BY24" s="10" t="str">
        <f t="shared" ca="1" si="25"/>
        <v/>
      </c>
      <c r="BZ24" s="10" t="str">
        <f t="shared" ca="1" si="26"/>
        <v/>
      </c>
      <c r="CA24" s="10" t="str">
        <f t="shared" ca="1" si="27"/>
        <v/>
      </c>
      <c r="CB24" s="10" t="str">
        <f t="shared" ca="1" si="28"/>
        <v/>
      </c>
      <c r="CC24" s="10" t="str">
        <f t="shared" ca="1" si="29"/>
        <v/>
      </c>
      <c r="CE24" s="10" t="str">
        <f t="shared" ca="1" si="30"/>
        <v/>
      </c>
      <c r="CF24" s="10" t="str">
        <f t="shared" ca="1" si="31"/>
        <v/>
      </c>
      <c r="CG24" s="10" t="str">
        <f t="shared" ca="1" si="32"/>
        <v/>
      </c>
      <c r="CH24" s="10" t="str">
        <f t="shared" ca="1" si="33"/>
        <v/>
      </c>
      <c r="CI24" s="10" t="str">
        <f t="shared" ca="1" si="34"/>
        <v/>
      </c>
      <c r="CJ24" s="10" t="str">
        <f t="shared" ca="1" si="35"/>
        <v/>
      </c>
      <c r="CL24" s="10" t="str">
        <f t="shared" ca="1" si="36"/>
        <v/>
      </c>
      <c r="CM24" s="10" t="str">
        <f t="shared" ca="1" si="37"/>
        <v/>
      </c>
      <c r="CN24" s="10" t="str">
        <f t="shared" ca="1" si="38"/>
        <v/>
      </c>
      <c r="CO24" s="10" t="str">
        <f t="shared" ca="1" si="39"/>
        <v/>
      </c>
      <c r="CP24" s="10" t="str">
        <f t="shared" ca="1" si="40"/>
        <v/>
      </c>
      <c r="CQ24" s="10" t="str">
        <f t="shared" ca="1" si="41"/>
        <v/>
      </c>
      <c r="CS24" s="10">
        <f t="shared" ca="1" si="42"/>
        <v>0</v>
      </c>
      <c r="CT24" s="10">
        <f t="shared" ca="1" si="43"/>
        <v>0</v>
      </c>
      <c r="CU24" s="10">
        <f t="shared" ca="1" si="44"/>
        <v>0</v>
      </c>
      <c r="CV24" s="10">
        <f t="shared" ca="1" si="45"/>
        <v>0</v>
      </c>
      <c r="CW24" s="10">
        <f t="shared" ca="1" si="46"/>
        <v>0</v>
      </c>
      <c r="CX24" s="10">
        <f t="shared" ca="1" si="47"/>
        <v>0</v>
      </c>
      <c r="CZ24" s="10" t="str">
        <f t="shared" ca="1" si="48"/>
        <v/>
      </c>
      <c r="DA24" s="10" t="str">
        <f t="shared" ca="1" si="49"/>
        <v/>
      </c>
      <c r="DB24" s="10" t="str">
        <f t="shared" ca="1" si="50"/>
        <v/>
      </c>
      <c r="DC24" s="10" t="str">
        <f t="shared" ca="1" si="51"/>
        <v/>
      </c>
      <c r="DD24" s="10" t="str">
        <f t="shared" ca="1" si="52"/>
        <v/>
      </c>
      <c r="DE24" s="10" t="str">
        <f t="shared" ca="1" si="53"/>
        <v/>
      </c>
    </row>
    <row r="25" spans="1:111" s="10" customFormat="1" ht="12" customHeight="1">
      <c r="A25" s="172"/>
      <c r="B25" s="173"/>
      <c r="C25" s="127"/>
      <c r="D25" s="125"/>
      <c r="E25" s="126"/>
      <c r="F25" s="165" t="str">
        <f ca="1">AB84</f>
        <v>PSV Freital</v>
      </c>
      <c r="G25" s="166"/>
      <c r="H25" s="109" t="s">
        <v>24</v>
      </c>
      <c r="I25" s="167" t="str">
        <f ca="1">AB89</f>
        <v>PSC Bautzen</v>
      </c>
      <c r="J25" s="167"/>
      <c r="K25" s="96"/>
      <c r="L25" s="107"/>
      <c r="M25" s="106"/>
      <c r="N25" s="15"/>
      <c r="O25" s="107"/>
      <c r="P25" s="106"/>
      <c r="Q25" s="108"/>
      <c r="R25" s="107"/>
      <c r="S25" s="106"/>
      <c r="T25" s="13"/>
      <c r="AV25" s="10">
        <f t="shared" ca="1" si="0"/>
        <v>0</v>
      </c>
      <c r="AW25" s="10">
        <f t="shared" ca="1" si="1"/>
        <v>0</v>
      </c>
      <c r="AX25" s="10">
        <f t="shared" ca="1" si="2"/>
        <v>0</v>
      </c>
      <c r="AY25" s="10">
        <f t="shared" ca="1" si="3"/>
        <v>0</v>
      </c>
      <c r="AZ25" s="10">
        <f t="shared" ca="1" si="4"/>
        <v>0</v>
      </c>
      <c r="BA25" s="10">
        <f t="shared" ca="1" si="5"/>
        <v>0</v>
      </c>
      <c r="BC25" s="10" t="str">
        <f t="shared" ca="1" si="6"/>
        <v/>
      </c>
      <c r="BD25" s="10" t="str">
        <f t="shared" ca="1" si="7"/>
        <v/>
      </c>
      <c r="BE25" s="10" t="str">
        <f t="shared" ca="1" si="8"/>
        <v/>
      </c>
      <c r="BF25" s="10" t="str">
        <f t="shared" ca="1" si="9"/>
        <v/>
      </c>
      <c r="BG25" s="10" t="str">
        <f t="shared" ca="1" si="10"/>
        <v/>
      </c>
      <c r="BH25" s="10" t="str">
        <f t="shared" ca="1" si="11"/>
        <v/>
      </c>
      <c r="BJ25" s="10" t="str">
        <f t="shared" ca="1" si="12"/>
        <v/>
      </c>
      <c r="BK25" s="10" t="str">
        <f t="shared" ca="1" si="13"/>
        <v/>
      </c>
      <c r="BL25" s="10" t="str">
        <f t="shared" ca="1" si="14"/>
        <v/>
      </c>
      <c r="BM25" s="10" t="str">
        <f t="shared" ca="1" si="15"/>
        <v/>
      </c>
      <c r="BN25" s="10" t="str">
        <f t="shared" ca="1" si="16"/>
        <v/>
      </c>
      <c r="BO25" s="10" t="str">
        <f t="shared" ca="1" si="17"/>
        <v/>
      </c>
      <c r="BQ25" s="10" t="str">
        <f t="shared" ca="1" si="18"/>
        <v/>
      </c>
      <c r="BR25" s="10" t="str">
        <f t="shared" ca="1" si="19"/>
        <v/>
      </c>
      <c r="BS25" s="10" t="str">
        <f t="shared" ca="1" si="20"/>
        <v/>
      </c>
      <c r="BT25" s="10" t="str">
        <f t="shared" ca="1" si="21"/>
        <v/>
      </c>
      <c r="BU25" s="10" t="str">
        <f t="shared" ca="1" si="22"/>
        <v/>
      </c>
      <c r="BV25" s="10" t="str">
        <f t="shared" ca="1" si="23"/>
        <v/>
      </c>
      <c r="BX25" s="10" t="str">
        <f t="shared" ca="1" si="24"/>
        <v/>
      </c>
      <c r="BY25" s="10" t="str">
        <f t="shared" ca="1" si="25"/>
        <v/>
      </c>
      <c r="BZ25" s="10" t="str">
        <f t="shared" ca="1" si="26"/>
        <v/>
      </c>
      <c r="CA25" s="10" t="str">
        <f t="shared" ca="1" si="27"/>
        <v/>
      </c>
      <c r="CB25" s="10" t="str">
        <f t="shared" ca="1" si="28"/>
        <v/>
      </c>
      <c r="CC25" s="10" t="str">
        <f t="shared" ca="1" si="29"/>
        <v/>
      </c>
      <c r="CE25" s="10">
        <f t="shared" ca="1" si="30"/>
        <v>0</v>
      </c>
      <c r="CF25" s="10">
        <f t="shared" ca="1" si="31"/>
        <v>0</v>
      </c>
      <c r="CG25" s="10">
        <f t="shared" ca="1" si="32"/>
        <v>0</v>
      </c>
      <c r="CH25" s="10">
        <f t="shared" ca="1" si="33"/>
        <v>0</v>
      </c>
      <c r="CI25" s="10">
        <f t="shared" ca="1" si="34"/>
        <v>0</v>
      </c>
      <c r="CJ25" s="10">
        <f t="shared" ca="1" si="35"/>
        <v>0</v>
      </c>
      <c r="CL25" s="10" t="str">
        <f t="shared" ca="1" si="36"/>
        <v/>
      </c>
      <c r="CM25" s="10" t="str">
        <f t="shared" ca="1" si="37"/>
        <v/>
      </c>
      <c r="CN25" s="10" t="str">
        <f t="shared" ca="1" si="38"/>
        <v/>
      </c>
      <c r="CO25" s="10" t="str">
        <f t="shared" ca="1" si="39"/>
        <v/>
      </c>
      <c r="CP25" s="10" t="str">
        <f t="shared" ca="1" si="40"/>
        <v/>
      </c>
      <c r="CQ25" s="10" t="str">
        <f t="shared" ca="1" si="41"/>
        <v/>
      </c>
      <c r="CS25" s="10" t="str">
        <f t="shared" ca="1" si="42"/>
        <v/>
      </c>
      <c r="CT25" s="10" t="str">
        <f t="shared" ca="1" si="43"/>
        <v/>
      </c>
      <c r="CU25" s="10" t="str">
        <f t="shared" ca="1" si="44"/>
        <v/>
      </c>
      <c r="CV25" s="10" t="str">
        <f t="shared" ca="1" si="45"/>
        <v/>
      </c>
      <c r="CW25" s="10" t="str">
        <f t="shared" ca="1" si="46"/>
        <v/>
      </c>
      <c r="CX25" s="10" t="str">
        <f t="shared" ca="1" si="47"/>
        <v/>
      </c>
      <c r="CZ25" s="10" t="str">
        <f t="shared" ca="1" si="48"/>
        <v/>
      </c>
      <c r="DA25" s="10" t="str">
        <f t="shared" ca="1" si="49"/>
        <v/>
      </c>
      <c r="DB25" s="10" t="str">
        <f t="shared" ca="1" si="50"/>
        <v/>
      </c>
      <c r="DC25" s="10" t="str">
        <f t="shared" ca="1" si="51"/>
        <v/>
      </c>
      <c r="DD25" s="10" t="str">
        <f t="shared" ca="1" si="52"/>
        <v/>
      </c>
      <c r="DE25" s="10" t="str">
        <f t="shared" ca="1" si="53"/>
        <v/>
      </c>
    </row>
    <row r="26" spans="1:111" s="10" customFormat="1" ht="12" customHeight="1">
      <c r="A26" s="172"/>
      <c r="B26" s="173"/>
      <c r="C26" s="127"/>
      <c r="D26" s="125"/>
      <c r="E26" s="126"/>
      <c r="F26" s="165" t="str">
        <f ca="1">AB87</f>
        <v>KG Kamenz / Rammenau</v>
      </c>
      <c r="G26" s="166"/>
      <c r="H26" s="109" t="s">
        <v>24</v>
      </c>
      <c r="I26" s="167" t="str">
        <f ca="1">AB91</f>
        <v>KG Schmölln / Bischofswerda</v>
      </c>
      <c r="J26" s="167"/>
      <c r="K26" s="96"/>
      <c r="L26" s="107"/>
      <c r="M26" s="106"/>
      <c r="N26" s="15"/>
      <c r="O26" s="107"/>
      <c r="P26" s="106"/>
      <c r="Q26" s="108"/>
      <c r="R26" s="107"/>
      <c r="S26" s="106"/>
      <c r="T26" s="76"/>
      <c r="AV26" s="10" t="str">
        <f t="shared" ca="1" si="0"/>
        <v/>
      </c>
      <c r="AW26" s="10" t="str">
        <f t="shared" ca="1" si="1"/>
        <v/>
      </c>
      <c r="AX26" s="10" t="str">
        <f t="shared" ca="1" si="2"/>
        <v/>
      </c>
      <c r="AY26" s="10" t="str">
        <f t="shared" ca="1" si="3"/>
        <v/>
      </c>
      <c r="AZ26" s="10" t="str">
        <f t="shared" ca="1" si="4"/>
        <v/>
      </c>
      <c r="BA26" s="10" t="str">
        <f t="shared" ca="1" si="5"/>
        <v/>
      </c>
      <c r="BC26" s="10" t="str">
        <f t="shared" ca="1" si="6"/>
        <v/>
      </c>
      <c r="BD26" s="10" t="str">
        <f t="shared" ca="1" si="7"/>
        <v/>
      </c>
      <c r="BE26" s="10" t="str">
        <f t="shared" ca="1" si="8"/>
        <v/>
      </c>
      <c r="BF26" s="10" t="str">
        <f t="shared" ca="1" si="9"/>
        <v/>
      </c>
      <c r="BG26" s="10" t="str">
        <f t="shared" ca="1" si="10"/>
        <v/>
      </c>
      <c r="BH26" s="10" t="str">
        <f t="shared" ca="1" si="11"/>
        <v/>
      </c>
      <c r="BJ26" s="10" t="str">
        <f t="shared" ca="1" si="12"/>
        <v/>
      </c>
      <c r="BK26" s="10" t="str">
        <f t="shared" ca="1" si="13"/>
        <v/>
      </c>
      <c r="BL26" s="10" t="str">
        <f t="shared" ca="1" si="14"/>
        <v/>
      </c>
      <c r="BM26" s="10" t="str">
        <f t="shared" ca="1" si="15"/>
        <v/>
      </c>
      <c r="BN26" s="10" t="str">
        <f t="shared" ca="1" si="16"/>
        <v/>
      </c>
      <c r="BO26" s="10" t="str">
        <f t="shared" ca="1" si="17"/>
        <v/>
      </c>
      <c r="BQ26" s="10">
        <f t="shared" ca="1" si="18"/>
        <v>0</v>
      </c>
      <c r="BR26" s="10">
        <f t="shared" ca="1" si="19"/>
        <v>0</v>
      </c>
      <c r="BS26" s="10">
        <f t="shared" ca="1" si="20"/>
        <v>0</v>
      </c>
      <c r="BT26" s="10">
        <f t="shared" ca="1" si="21"/>
        <v>0</v>
      </c>
      <c r="BU26" s="10">
        <f t="shared" ca="1" si="22"/>
        <v>0</v>
      </c>
      <c r="BV26" s="10">
        <f t="shared" ca="1" si="23"/>
        <v>0</v>
      </c>
      <c r="BX26" s="10" t="str">
        <f t="shared" ca="1" si="24"/>
        <v/>
      </c>
      <c r="BY26" s="10" t="str">
        <f t="shared" ca="1" si="25"/>
        <v/>
      </c>
      <c r="BZ26" s="10" t="str">
        <f t="shared" ca="1" si="26"/>
        <v/>
      </c>
      <c r="CA26" s="10" t="str">
        <f t="shared" ca="1" si="27"/>
        <v/>
      </c>
      <c r="CB26" s="10" t="str">
        <f t="shared" ca="1" si="28"/>
        <v/>
      </c>
      <c r="CC26" s="10" t="str">
        <f t="shared" ca="1" si="29"/>
        <v/>
      </c>
      <c r="CE26" s="10" t="str">
        <f t="shared" ca="1" si="30"/>
        <v/>
      </c>
      <c r="CF26" s="10" t="str">
        <f t="shared" ca="1" si="31"/>
        <v/>
      </c>
      <c r="CG26" s="10" t="str">
        <f t="shared" ca="1" si="32"/>
        <v/>
      </c>
      <c r="CH26" s="10" t="str">
        <f t="shared" ca="1" si="33"/>
        <v/>
      </c>
      <c r="CI26" s="10" t="str">
        <f t="shared" ca="1" si="34"/>
        <v/>
      </c>
      <c r="CJ26" s="10" t="str">
        <f t="shared" ca="1" si="35"/>
        <v/>
      </c>
      <c r="CL26" s="10" t="str">
        <f t="shared" ca="1" si="36"/>
        <v/>
      </c>
      <c r="CM26" s="10" t="str">
        <f t="shared" ca="1" si="37"/>
        <v/>
      </c>
      <c r="CN26" s="10" t="str">
        <f t="shared" ca="1" si="38"/>
        <v/>
      </c>
      <c r="CO26" s="10" t="str">
        <f t="shared" ca="1" si="39"/>
        <v/>
      </c>
      <c r="CP26" s="10" t="str">
        <f t="shared" ca="1" si="40"/>
        <v/>
      </c>
      <c r="CQ26" s="10" t="str">
        <f t="shared" ca="1" si="41"/>
        <v/>
      </c>
      <c r="CS26" s="10">
        <f t="shared" ca="1" si="42"/>
        <v>0</v>
      </c>
      <c r="CT26" s="10">
        <f t="shared" ca="1" si="43"/>
        <v>0</v>
      </c>
      <c r="CU26" s="10">
        <f t="shared" ca="1" si="44"/>
        <v>0</v>
      </c>
      <c r="CV26" s="10">
        <f t="shared" ca="1" si="45"/>
        <v>0</v>
      </c>
      <c r="CW26" s="10">
        <f t="shared" ca="1" si="46"/>
        <v>0</v>
      </c>
      <c r="CX26" s="10">
        <f t="shared" ca="1" si="47"/>
        <v>0</v>
      </c>
      <c r="CZ26" s="10" t="str">
        <f t="shared" ca="1" si="48"/>
        <v/>
      </c>
      <c r="DA26" s="10" t="str">
        <f t="shared" ca="1" si="49"/>
        <v/>
      </c>
      <c r="DB26" s="10" t="str">
        <f t="shared" ca="1" si="50"/>
        <v/>
      </c>
      <c r="DC26" s="10" t="str">
        <f t="shared" ca="1" si="51"/>
        <v/>
      </c>
      <c r="DD26" s="10" t="str">
        <f t="shared" ca="1" si="52"/>
        <v/>
      </c>
      <c r="DE26" s="10" t="str">
        <f t="shared" ca="1" si="53"/>
        <v/>
      </c>
    </row>
    <row r="27" spans="1:111" s="97" customFormat="1" ht="12" customHeight="1">
      <c r="A27" s="172"/>
      <c r="B27" s="173"/>
      <c r="C27" s="127"/>
      <c r="D27" s="125"/>
      <c r="E27" s="126"/>
      <c r="F27" s="165" t="str">
        <f ca="1">AB85</f>
        <v>SG Weixdorf</v>
      </c>
      <c r="G27" s="166"/>
      <c r="H27" s="109" t="s">
        <v>24</v>
      </c>
      <c r="I27" s="167" t="str">
        <f ca="1">AB89</f>
        <v>PSC Bautzen</v>
      </c>
      <c r="J27" s="167"/>
      <c r="K27" s="96"/>
      <c r="L27" s="107"/>
      <c r="M27" s="106"/>
      <c r="N27" s="15"/>
      <c r="O27" s="107"/>
      <c r="P27" s="106"/>
      <c r="Q27" s="108"/>
      <c r="R27" s="107"/>
      <c r="S27" s="106"/>
      <c r="T27" s="110"/>
      <c r="AV27" s="10" t="str">
        <f t="shared" ca="1" si="0"/>
        <v/>
      </c>
      <c r="AW27" s="10" t="str">
        <f t="shared" ca="1" si="1"/>
        <v/>
      </c>
      <c r="AX27" s="10" t="str">
        <f t="shared" ca="1" si="2"/>
        <v/>
      </c>
      <c r="AY27" s="10" t="str">
        <f t="shared" ca="1" si="3"/>
        <v/>
      </c>
      <c r="AZ27" s="10" t="str">
        <f t="shared" ca="1" si="4"/>
        <v/>
      </c>
      <c r="BA27" s="10" t="str">
        <f t="shared" ca="1" si="5"/>
        <v/>
      </c>
      <c r="BB27" s="10"/>
      <c r="BC27" s="10">
        <f t="shared" ca="1" si="6"/>
        <v>0</v>
      </c>
      <c r="BD27" s="10">
        <f t="shared" ca="1" si="7"/>
        <v>0</v>
      </c>
      <c r="BE27" s="10">
        <f t="shared" ca="1" si="8"/>
        <v>0</v>
      </c>
      <c r="BF27" s="10">
        <f t="shared" ca="1" si="9"/>
        <v>0</v>
      </c>
      <c r="BG27" s="10">
        <f t="shared" ca="1" si="10"/>
        <v>0</v>
      </c>
      <c r="BH27" s="10">
        <f t="shared" ca="1" si="11"/>
        <v>0</v>
      </c>
      <c r="BI27" s="10"/>
      <c r="BJ27" s="10" t="str">
        <f t="shared" ca="1" si="12"/>
        <v/>
      </c>
      <c r="BK27" s="10" t="str">
        <f t="shared" ca="1" si="13"/>
        <v/>
      </c>
      <c r="BL27" s="10" t="str">
        <f t="shared" ca="1" si="14"/>
        <v/>
      </c>
      <c r="BM27" s="10" t="str">
        <f t="shared" ca="1" si="15"/>
        <v/>
      </c>
      <c r="BN27" s="10" t="str">
        <f t="shared" ca="1" si="16"/>
        <v/>
      </c>
      <c r="BO27" s="10" t="str">
        <f t="shared" ca="1" si="17"/>
        <v/>
      </c>
      <c r="BP27" s="10"/>
      <c r="BQ27" s="10" t="str">
        <f t="shared" ca="1" si="18"/>
        <v/>
      </c>
      <c r="BR27" s="10" t="str">
        <f t="shared" ca="1" si="19"/>
        <v/>
      </c>
      <c r="BS27" s="10" t="str">
        <f t="shared" ca="1" si="20"/>
        <v/>
      </c>
      <c r="BT27" s="10" t="str">
        <f t="shared" ca="1" si="21"/>
        <v/>
      </c>
      <c r="BU27" s="10" t="str">
        <f t="shared" ca="1" si="22"/>
        <v/>
      </c>
      <c r="BV27" s="10" t="str">
        <f t="shared" ca="1" si="23"/>
        <v/>
      </c>
      <c r="BW27" s="10"/>
      <c r="BX27" s="10" t="str">
        <f t="shared" ca="1" si="24"/>
        <v/>
      </c>
      <c r="BY27" s="10" t="str">
        <f t="shared" ca="1" si="25"/>
        <v/>
      </c>
      <c r="BZ27" s="10" t="str">
        <f t="shared" ca="1" si="26"/>
        <v/>
      </c>
      <c r="CA27" s="10" t="str">
        <f t="shared" ca="1" si="27"/>
        <v/>
      </c>
      <c r="CB27" s="10" t="str">
        <f t="shared" ca="1" si="28"/>
        <v/>
      </c>
      <c r="CC27" s="10" t="str">
        <f t="shared" ca="1" si="29"/>
        <v/>
      </c>
      <c r="CD27" s="10"/>
      <c r="CE27" s="10">
        <f t="shared" ca="1" si="30"/>
        <v>0</v>
      </c>
      <c r="CF27" s="10">
        <f t="shared" ca="1" si="31"/>
        <v>0</v>
      </c>
      <c r="CG27" s="10">
        <f t="shared" ca="1" si="32"/>
        <v>0</v>
      </c>
      <c r="CH27" s="10">
        <f t="shared" ca="1" si="33"/>
        <v>0</v>
      </c>
      <c r="CI27" s="10">
        <f t="shared" ca="1" si="34"/>
        <v>0</v>
      </c>
      <c r="CJ27" s="10">
        <f t="shared" ca="1" si="35"/>
        <v>0</v>
      </c>
      <c r="CK27" s="10"/>
      <c r="CL27" s="10" t="str">
        <f t="shared" ca="1" si="36"/>
        <v/>
      </c>
      <c r="CM27" s="10" t="str">
        <f t="shared" ca="1" si="37"/>
        <v/>
      </c>
      <c r="CN27" s="10" t="str">
        <f t="shared" ca="1" si="38"/>
        <v/>
      </c>
      <c r="CO27" s="10" t="str">
        <f t="shared" ca="1" si="39"/>
        <v/>
      </c>
      <c r="CP27" s="10" t="str">
        <f t="shared" ca="1" si="40"/>
        <v/>
      </c>
      <c r="CQ27" s="10" t="str">
        <f t="shared" ca="1" si="41"/>
        <v/>
      </c>
      <c r="CR27" s="10"/>
      <c r="CS27" s="10" t="str">
        <f t="shared" ca="1" si="42"/>
        <v/>
      </c>
      <c r="CT27" s="10" t="str">
        <f t="shared" ca="1" si="43"/>
        <v/>
      </c>
      <c r="CU27" s="10" t="str">
        <f t="shared" ca="1" si="44"/>
        <v/>
      </c>
      <c r="CV27" s="10" t="str">
        <f t="shared" ca="1" si="45"/>
        <v/>
      </c>
      <c r="CW27" s="10" t="str">
        <f t="shared" ca="1" si="46"/>
        <v/>
      </c>
      <c r="CX27" s="10" t="str">
        <f t="shared" ca="1" si="47"/>
        <v/>
      </c>
      <c r="CY27" s="10"/>
      <c r="CZ27" s="10" t="str">
        <f t="shared" ca="1" si="48"/>
        <v/>
      </c>
      <c r="DA27" s="10" t="str">
        <f t="shared" ca="1" si="49"/>
        <v/>
      </c>
      <c r="DB27" s="10" t="str">
        <f t="shared" ca="1" si="50"/>
        <v/>
      </c>
      <c r="DC27" s="10" t="str">
        <f t="shared" ca="1" si="51"/>
        <v/>
      </c>
      <c r="DD27" s="10" t="str">
        <f t="shared" ca="1" si="52"/>
        <v/>
      </c>
      <c r="DE27" s="10" t="str">
        <f t="shared" ca="1" si="53"/>
        <v/>
      </c>
      <c r="DF27" s="10"/>
      <c r="DG27" s="10"/>
    </row>
    <row r="28" spans="1:111" s="97" customFormat="1" ht="12" customHeight="1">
      <c r="A28" s="172"/>
      <c r="B28" s="173"/>
      <c r="C28" s="127"/>
      <c r="D28" s="125"/>
      <c r="E28" s="126"/>
      <c r="F28" s="165" t="str">
        <f ca="1">AB84</f>
        <v>PSV Freital</v>
      </c>
      <c r="G28" s="166"/>
      <c r="H28" s="109" t="s">
        <v>24</v>
      </c>
      <c r="I28" s="167" t="str">
        <f ca="1">AB91</f>
        <v>KG Schmölln / Bischofswerda</v>
      </c>
      <c r="J28" s="167"/>
      <c r="K28" s="96"/>
      <c r="L28" s="107"/>
      <c r="M28" s="106"/>
      <c r="N28" s="15"/>
      <c r="O28" s="107"/>
      <c r="P28" s="106"/>
      <c r="Q28" s="108"/>
      <c r="R28" s="107"/>
      <c r="S28" s="106"/>
      <c r="T28" s="13"/>
      <c r="AV28" s="10">
        <f t="shared" ca="1" si="0"/>
        <v>0</v>
      </c>
      <c r="AW28" s="10">
        <f t="shared" ca="1" si="1"/>
        <v>0</v>
      </c>
      <c r="AX28" s="10">
        <f t="shared" ca="1" si="2"/>
        <v>0</v>
      </c>
      <c r="AY28" s="10">
        <f t="shared" ca="1" si="3"/>
        <v>0</v>
      </c>
      <c r="AZ28" s="10">
        <f t="shared" ca="1" si="4"/>
        <v>0</v>
      </c>
      <c r="BA28" s="10">
        <f t="shared" ca="1" si="5"/>
        <v>0</v>
      </c>
      <c r="BB28" s="10"/>
      <c r="BC28" s="10" t="str">
        <f t="shared" ca="1" si="6"/>
        <v/>
      </c>
      <c r="BD28" s="10" t="str">
        <f t="shared" ca="1" si="7"/>
        <v/>
      </c>
      <c r="BE28" s="10" t="str">
        <f t="shared" ca="1" si="8"/>
        <v/>
      </c>
      <c r="BF28" s="10" t="str">
        <f t="shared" ca="1" si="9"/>
        <v/>
      </c>
      <c r="BG28" s="10" t="str">
        <f t="shared" ca="1" si="10"/>
        <v/>
      </c>
      <c r="BH28" s="10" t="str">
        <f t="shared" ca="1" si="11"/>
        <v/>
      </c>
      <c r="BI28" s="10"/>
      <c r="BJ28" s="10" t="str">
        <f t="shared" ca="1" si="12"/>
        <v/>
      </c>
      <c r="BK28" s="10" t="str">
        <f t="shared" ca="1" si="13"/>
        <v/>
      </c>
      <c r="BL28" s="10" t="str">
        <f t="shared" ca="1" si="14"/>
        <v/>
      </c>
      <c r="BM28" s="10" t="str">
        <f t="shared" ca="1" si="15"/>
        <v/>
      </c>
      <c r="BN28" s="10" t="str">
        <f t="shared" ca="1" si="16"/>
        <v/>
      </c>
      <c r="BO28" s="10" t="str">
        <f t="shared" ca="1" si="17"/>
        <v/>
      </c>
      <c r="BP28" s="10"/>
      <c r="BQ28" s="10" t="str">
        <f t="shared" ca="1" si="18"/>
        <v/>
      </c>
      <c r="BR28" s="10" t="str">
        <f t="shared" ca="1" si="19"/>
        <v/>
      </c>
      <c r="BS28" s="10" t="str">
        <f t="shared" ca="1" si="20"/>
        <v/>
      </c>
      <c r="BT28" s="10" t="str">
        <f t="shared" ca="1" si="21"/>
        <v/>
      </c>
      <c r="BU28" s="10" t="str">
        <f t="shared" ca="1" si="22"/>
        <v/>
      </c>
      <c r="BV28" s="10" t="str">
        <f t="shared" ca="1" si="23"/>
        <v/>
      </c>
      <c r="BW28" s="10"/>
      <c r="BX28" s="10" t="str">
        <f t="shared" ca="1" si="24"/>
        <v/>
      </c>
      <c r="BY28" s="10" t="str">
        <f t="shared" ca="1" si="25"/>
        <v/>
      </c>
      <c r="BZ28" s="10" t="str">
        <f t="shared" ca="1" si="26"/>
        <v/>
      </c>
      <c r="CA28" s="10" t="str">
        <f t="shared" ca="1" si="27"/>
        <v/>
      </c>
      <c r="CB28" s="10" t="str">
        <f t="shared" ca="1" si="28"/>
        <v/>
      </c>
      <c r="CC28" s="10" t="str">
        <f t="shared" ca="1" si="29"/>
        <v/>
      </c>
      <c r="CD28" s="10"/>
      <c r="CE28" s="10" t="str">
        <f t="shared" ca="1" si="30"/>
        <v/>
      </c>
      <c r="CF28" s="10" t="str">
        <f t="shared" ca="1" si="31"/>
        <v/>
      </c>
      <c r="CG28" s="10" t="str">
        <f t="shared" ca="1" si="32"/>
        <v/>
      </c>
      <c r="CH28" s="10" t="str">
        <f t="shared" ca="1" si="33"/>
        <v/>
      </c>
      <c r="CI28" s="10" t="str">
        <f t="shared" ca="1" si="34"/>
        <v/>
      </c>
      <c r="CJ28" s="10" t="str">
        <f t="shared" ca="1" si="35"/>
        <v/>
      </c>
      <c r="CK28" s="10"/>
      <c r="CL28" s="10" t="str">
        <f t="shared" ca="1" si="36"/>
        <v/>
      </c>
      <c r="CM28" s="10" t="str">
        <f t="shared" ca="1" si="37"/>
        <v/>
      </c>
      <c r="CN28" s="10" t="str">
        <f t="shared" ca="1" si="38"/>
        <v/>
      </c>
      <c r="CO28" s="10" t="str">
        <f t="shared" ca="1" si="39"/>
        <v/>
      </c>
      <c r="CP28" s="10" t="str">
        <f t="shared" ca="1" si="40"/>
        <v/>
      </c>
      <c r="CQ28" s="10" t="str">
        <f t="shared" ca="1" si="41"/>
        <v/>
      </c>
      <c r="CR28" s="10"/>
      <c r="CS28" s="10">
        <f t="shared" ca="1" si="42"/>
        <v>0</v>
      </c>
      <c r="CT28" s="10">
        <f t="shared" ca="1" si="43"/>
        <v>0</v>
      </c>
      <c r="CU28" s="10">
        <f t="shared" ca="1" si="44"/>
        <v>0</v>
      </c>
      <c r="CV28" s="10">
        <f t="shared" ca="1" si="45"/>
        <v>0</v>
      </c>
      <c r="CW28" s="10">
        <f t="shared" ca="1" si="46"/>
        <v>0</v>
      </c>
      <c r="CX28" s="10">
        <f t="shared" ca="1" si="47"/>
        <v>0</v>
      </c>
      <c r="CY28" s="10"/>
      <c r="CZ28" s="10" t="str">
        <f t="shared" ca="1" si="48"/>
        <v/>
      </c>
      <c r="DA28" s="10" t="str">
        <f t="shared" ca="1" si="49"/>
        <v/>
      </c>
      <c r="DB28" s="10" t="str">
        <f t="shared" ca="1" si="50"/>
        <v/>
      </c>
      <c r="DC28" s="10" t="str">
        <f t="shared" ca="1" si="51"/>
        <v/>
      </c>
      <c r="DD28" s="10" t="str">
        <f t="shared" ca="1" si="52"/>
        <v/>
      </c>
      <c r="DE28" s="10" t="str">
        <f t="shared" ca="1" si="53"/>
        <v/>
      </c>
      <c r="DF28" s="10"/>
      <c r="DG28" s="10"/>
    </row>
    <row r="29" spans="1:111" s="97" customFormat="1" ht="12" customHeight="1">
      <c r="A29" s="172"/>
      <c r="B29" s="173"/>
      <c r="C29" s="127"/>
      <c r="D29" s="125"/>
      <c r="E29" s="126"/>
      <c r="F29" s="165" t="str">
        <f ca="1">AB86</f>
        <v>SV Sachsenwerk Dresden</v>
      </c>
      <c r="G29" s="166"/>
      <c r="H29" s="109" t="s">
        <v>24</v>
      </c>
      <c r="I29" s="167" t="str">
        <f ca="1">AB88</f>
        <v>KG Hagenwerder / Zittau</v>
      </c>
      <c r="J29" s="167"/>
      <c r="K29" s="96"/>
      <c r="L29" s="107"/>
      <c r="M29" s="106"/>
      <c r="N29" s="15"/>
      <c r="O29" s="107"/>
      <c r="P29" s="106"/>
      <c r="Q29" s="108"/>
      <c r="R29" s="107"/>
      <c r="S29" s="106"/>
      <c r="T29" s="110"/>
      <c r="AV29" s="10" t="str">
        <f t="shared" ca="1" si="0"/>
        <v/>
      </c>
      <c r="AW29" s="10" t="str">
        <f t="shared" ca="1" si="1"/>
        <v/>
      </c>
      <c r="AX29" s="10" t="str">
        <f t="shared" ca="1" si="2"/>
        <v/>
      </c>
      <c r="AY29" s="10" t="str">
        <f t="shared" ca="1" si="3"/>
        <v/>
      </c>
      <c r="AZ29" s="10" t="str">
        <f t="shared" ca="1" si="4"/>
        <v/>
      </c>
      <c r="BA29" s="10" t="str">
        <f t="shared" ca="1" si="5"/>
        <v/>
      </c>
      <c r="BB29" s="10"/>
      <c r="BC29" s="10" t="str">
        <f t="shared" ca="1" si="6"/>
        <v/>
      </c>
      <c r="BD29" s="10" t="str">
        <f t="shared" ca="1" si="7"/>
        <v/>
      </c>
      <c r="BE29" s="10" t="str">
        <f t="shared" ca="1" si="8"/>
        <v/>
      </c>
      <c r="BF29" s="10" t="str">
        <f t="shared" ca="1" si="9"/>
        <v/>
      </c>
      <c r="BG29" s="10" t="str">
        <f t="shared" ca="1" si="10"/>
        <v/>
      </c>
      <c r="BH29" s="10" t="str">
        <f t="shared" ca="1" si="11"/>
        <v/>
      </c>
      <c r="BI29" s="10"/>
      <c r="BJ29" s="10">
        <f t="shared" ca="1" si="12"/>
        <v>0</v>
      </c>
      <c r="BK29" s="10">
        <f t="shared" ca="1" si="13"/>
        <v>0</v>
      </c>
      <c r="BL29" s="10">
        <f t="shared" ca="1" si="14"/>
        <v>0</v>
      </c>
      <c r="BM29" s="10">
        <f t="shared" ca="1" si="15"/>
        <v>0</v>
      </c>
      <c r="BN29" s="10">
        <f t="shared" ca="1" si="16"/>
        <v>0</v>
      </c>
      <c r="BO29" s="10">
        <f t="shared" ca="1" si="17"/>
        <v>0</v>
      </c>
      <c r="BP29" s="10"/>
      <c r="BQ29" s="10" t="str">
        <f t="shared" ca="1" si="18"/>
        <v/>
      </c>
      <c r="BR29" s="10" t="str">
        <f t="shared" ca="1" si="19"/>
        <v/>
      </c>
      <c r="BS29" s="10" t="str">
        <f t="shared" ca="1" si="20"/>
        <v/>
      </c>
      <c r="BT29" s="10" t="str">
        <f t="shared" ca="1" si="21"/>
        <v/>
      </c>
      <c r="BU29" s="10" t="str">
        <f t="shared" ca="1" si="22"/>
        <v/>
      </c>
      <c r="BV29" s="10" t="str">
        <f t="shared" ca="1" si="23"/>
        <v/>
      </c>
      <c r="BW29" s="10"/>
      <c r="BX29" s="10">
        <f t="shared" ca="1" si="24"/>
        <v>0</v>
      </c>
      <c r="BY29" s="10">
        <f t="shared" ca="1" si="25"/>
        <v>0</v>
      </c>
      <c r="BZ29" s="10">
        <f t="shared" ca="1" si="26"/>
        <v>0</v>
      </c>
      <c r="CA29" s="10">
        <f t="shared" ca="1" si="27"/>
        <v>0</v>
      </c>
      <c r="CB29" s="10">
        <f t="shared" ca="1" si="28"/>
        <v>0</v>
      </c>
      <c r="CC29" s="10">
        <f t="shared" ca="1" si="29"/>
        <v>0</v>
      </c>
      <c r="CD29" s="10"/>
      <c r="CE29" s="10" t="str">
        <f t="shared" ca="1" si="30"/>
        <v/>
      </c>
      <c r="CF29" s="10" t="str">
        <f t="shared" ca="1" si="31"/>
        <v/>
      </c>
      <c r="CG29" s="10" t="str">
        <f t="shared" ca="1" si="32"/>
        <v/>
      </c>
      <c r="CH29" s="10" t="str">
        <f t="shared" ca="1" si="33"/>
        <v/>
      </c>
      <c r="CI29" s="10" t="str">
        <f t="shared" ca="1" si="34"/>
        <v/>
      </c>
      <c r="CJ29" s="10" t="str">
        <f t="shared" ca="1" si="35"/>
        <v/>
      </c>
      <c r="CK29" s="10"/>
      <c r="CL29" s="10" t="str">
        <f t="shared" ca="1" si="36"/>
        <v/>
      </c>
      <c r="CM29" s="10" t="str">
        <f t="shared" ca="1" si="37"/>
        <v/>
      </c>
      <c r="CN29" s="10" t="str">
        <f t="shared" ca="1" si="38"/>
        <v/>
      </c>
      <c r="CO29" s="10" t="str">
        <f t="shared" ca="1" si="39"/>
        <v/>
      </c>
      <c r="CP29" s="10" t="str">
        <f t="shared" ca="1" si="40"/>
        <v/>
      </c>
      <c r="CQ29" s="10" t="str">
        <f t="shared" ca="1" si="41"/>
        <v/>
      </c>
      <c r="CR29" s="10"/>
      <c r="CS29" s="10" t="str">
        <f t="shared" ca="1" si="42"/>
        <v/>
      </c>
      <c r="CT29" s="10" t="str">
        <f t="shared" ca="1" si="43"/>
        <v/>
      </c>
      <c r="CU29" s="10" t="str">
        <f t="shared" ca="1" si="44"/>
        <v/>
      </c>
      <c r="CV29" s="10" t="str">
        <f t="shared" ca="1" si="45"/>
        <v/>
      </c>
      <c r="CW29" s="10" t="str">
        <f t="shared" ca="1" si="46"/>
        <v/>
      </c>
      <c r="CX29" s="10" t="str">
        <f t="shared" ca="1" si="47"/>
        <v/>
      </c>
      <c r="CY29" s="10"/>
      <c r="CZ29" s="10" t="str">
        <f t="shared" ca="1" si="48"/>
        <v/>
      </c>
      <c r="DA29" s="10" t="str">
        <f t="shared" ca="1" si="49"/>
        <v/>
      </c>
      <c r="DB29" s="10" t="str">
        <f t="shared" ca="1" si="50"/>
        <v/>
      </c>
      <c r="DC29" s="10" t="str">
        <f t="shared" ca="1" si="51"/>
        <v/>
      </c>
      <c r="DD29" s="10" t="str">
        <f t="shared" ca="1" si="52"/>
        <v/>
      </c>
      <c r="DE29" s="10" t="str">
        <f t="shared" ca="1" si="53"/>
        <v/>
      </c>
      <c r="DF29" s="10"/>
      <c r="DG29" s="10"/>
    </row>
    <row r="30" spans="1:111" s="10" customFormat="1" ht="12" customHeight="1">
      <c r="A30" s="172"/>
      <c r="B30" s="173"/>
      <c r="C30" s="127"/>
      <c r="D30" s="125"/>
      <c r="E30" s="126"/>
      <c r="F30" s="165" t="str">
        <f ca="1">AB87</f>
        <v>KG Kamenz / Rammenau</v>
      </c>
      <c r="G30" s="166"/>
      <c r="H30" s="109" t="s">
        <v>24</v>
      </c>
      <c r="I30" s="167" t="str">
        <f ca="1">AB89</f>
        <v>PSC Bautzen</v>
      </c>
      <c r="J30" s="167"/>
      <c r="K30" s="96"/>
      <c r="L30" s="107"/>
      <c r="M30" s="106"/>
      <c r="N30" s="15"/>
      <c r="O30" s="107"/>
      <c r="P30" s="106"/>
      <c r="Q30" s="108"/>
      <c r="R30" s="107"/>
      <c r="S30" s="106"/>
      <c r="T30" s="110"/>
      <c r="AV30" s="10" t="str">
        <f t="shared" ca="1" si="0"/>
        <v/>
      </c>
      <c r="AW30" s="10" t="str">
        <f t="shared" ca="1" si="1"/>
        <v/>
      </c>
      <c r="AX30" s="10" t="str">
        <f t="shared" ca="1" si="2"/>
        <v/>
      </c>
      <c r="AY30" s="10" t="str">
        <f t="shared" ca="1" si="3"/>
        <v/>
      </c>
      <c r="AZ30" s="10" t="str">
        <f t="shared" ca="1" si="4"/>
        <v/>
      </c>
      <c r="BA30" s="10" t="str">
        <f t="shared" ca="1" si="5"/>
        <v/>
      </c>
      <c r="BC30" s="10" t="str">
        <f t="shared" ca="1" si="6"/>
        <v/>
      </c>
      <c r="BD30" s="10" t="str">
        <f t="shared" ca="1" si="7"/>
        <v/>
      </c>
      <c r="BE30" s="10" t="str">
        <f t="shared" ca="1" si="8"/>
        <v/>
      </c>
      <c r="BF30" s="10" t="str">
        <f t="shared" ca="1" si="9"/>
        <v/>
      </c>
      <c r="BG30" s="10" t="str">
        <f t="shared" ca="1" si="10"/>
        <v/>
      </c>
      <c r="BH30" s="10" t="str">
        <f t="shared" ca="1" si="11"/>
        <v/>
      </c>
      <c r="BJ30" s="10" t="str">
        <f t="shared" ca="1" si="12"/>
        <v/>
      </c>
      <c r="BK30" s="10" t="str">
        <f t="shared" ca="1" si="13"/>
        <v/>
      </c>
      <c r="BL30" s="10" t="str">
        <f t="shared" ca="1" si="14"/>
        <v/>
      </c>
      <c r="BM30" s="10" t="str">
        <f t="shared" ca="1" si="15"/>
        <v/>
      </c>
      <c r="BN30" s="10" t="str">
        <f t="shared" ca="1" si="16"/>
        <v/>
      </c>
      <c r="BO30" s="10" t="str">
        <f t="shared" ca="1" si="17"/>
        <v/>
      </c>
      <c r="BQ30" s="10">
        <f t="shared" ca="1" si="18"/>
        <v>0</v>
      </c>
      <c r="BR30" s="10">
        <f t="shared" ca="1" si="19"/>
        <v>0</v>
      </c>
      <c r="BS30" s="10">
        <f t="shared" ca="1" si="20"/>
        <v>0</v>
      </c>
      <c r="BT30" s="10">
        <f t="shared" ca="1" si="21"/>
        <v>0</v>
      </c>
      <c r="BU30" s="10">
        <f t="shared" ca="1" si="22"/>
        <v>0</v>
      </c>
      <c r="BV30" s="10">
        <f t="shared" ca="1" si="23"/>
        <v>0</v>
      </c>
      <c r="BX30" s="10" t="str">
        <f t="shared" ca="1" si="24"/>
        <v/>
      </c>
      <c r="BY30" s="10" t="str">
        <f t="shared" ca="1" si="25"/>
        <v/>
      </c>
      <c r="BZ30" s="10" t="str">
        <f t="shared" ca="1" si="26"/>
        <v/>
      </c>
      <c r="CA30" s="10" t="str">
        <f t="shared" ca="1" si="27"/>
        <v/>
      </c>
      <c r="CB30" s="10" t="str">
        <f t="shared" ca="1" si="28"/>
        <v/>
      </c>
      <c r="CC30" s="10" t="str">
        <f t="shared" ca="1" si="29"/>
        <v/>
      </c>
      <c r="CE30" s="10">
        <f t="shared" ca="1" si="30"/>
        <v>0</v>
      </c>
      <c r="CF30" s="10">
        <f t="shared" ca="1" si="31"/>
        <v>0</v>
      </c>
      <c r="CG30" s="10">
        <f t="shared" ca="1" si="32"/>
        <v>0</v>
      </c>
      <c r="CH30" s="10">
        <f t="shared" ca="1" si="33"/>
        <v>0</v>
      </c>
      <c r="CI30" s="10">
        <f t="shared" ca="1" si="34"/>
        <v>0</v>
      </c>
      <c r="CJ30" s="10">
        <f t="shared" ca="1" si="35"/>
        <v>0</v>
      </c>
      <c r="CL30" s="10" t="str">
        <f t="shared" ca="1" si="36"/>
        <v/>
      </c>
      <c r="CM30" s="10" t="str">
        <f t="shared" ca="1" si="37"/>
        <v/>
      </c>
      <c r="CN30" s="10" t="str">
        <f t="shared" ca="1" si="38"/>
        <v/>
      </c>
      <c r="CO30" s="10" t="str">
        <f t="shared" ca="1" si="39"/>
        <v/>
      </c>
      <c r="CP30" s="10" t="str">
        <f t="shared" ca="1" si="40"/>
        <v/>
      </c>
      <c r="CQ30" s="10" t="str">
        <f t="shared" ca="1" si="41"/>
        <v/>
      </c>
      <c r="CS30" s="10" t="str">
        <f t="shared" ca="1" si="42"/>
        <v/>
      </c>
      <c r="CT30" s="10" t="str">
        <f t="shared" ca="1" si="43"/>
        <v/>
      </c>
      <c r="CU30" s="10" t="str">
        <f t="shared" ca="1" si="44"/>
        <v/>
      </c>
      <c r="CV30" s="10" t="str">
        <f t="shared" ca="1" si="45"/>
        <v/>
      </c>
      <c r="CW30" s="10" t="str">
        <f t="shared" ca="1" si="46"/>
        <v/>
      </c>
      <c r="CX30" s="10" t="str">
        <f t="shared" ca="1" si="47"/>
        <v/>
      </c>
      <c r="CZ30" s="10" t="str">
        <f t="shared" ca="1" si="48"/>
        <v/>
      </c>
      <c r="DA30" s="10" t="str">
        <f t="shared" ca="1" si="49"/>
        <v/>
      </c>
      <c r="DB30" s="10" t="str">
        <f t="shared" ca="1" si="50"/>
        <v/>
      </c>
      <c r="DC30" s="10" t="str">
        <f t="shared" ca="1" si="51"/>
        <v/>
      </c>
      <c r="DD30" s="10" t="str">
        <f t="shared" ca="1" si="52"/>
        <v/>
      </c>
      <c r="DE30" s="10" t="str">
        <f t="shared" ca="1" si="53"/>
        <v/>
      </c>
    </row>
    <row r="31" spans="1:111" s="10" customFormat="1" ht="12" customHeight="1">
      <c r="A31" s="172"/>
      <c r="B31" s="173"/>
      <c r="C31" s="127"/>
      <c r="D31" s="125"/>
      <c r="E31" s="126"/>
      <c r="F31" s="165" t="str">
        <f ca="1">AB85</f>
        <v>SG Weixdorf</v>
      </c>
      <c r="G31" s="166"/>
      <c r="H31" s="109" t="s">
        <v>24</v>
      </c>
      <c r="I31" s="167" t="str">
        <f ca="1">AB91</f>
        <v>KG Schmölln / Bischofswerda</v>
      </c>
      <c r="J31" s="167"/>
      <c r="K31" s="96"/>
      <c r="L31" s="107"/>
      <c r="M31" s="106"/>
      <c r="N31" s="15"/>
      <c r="O31" s="107"/>
      <c r="P31" s="106"/>
      <c r="Q31" s="108"/>
      <c r="R31" s="107"/>
      <c r="S31" s="106"/>
      <c r="T31" s="13"/>
      <c r="AV31" s="10" t="str">
        <f t="shared" ca="1" si="0"/>
        <v/>
      </c>
      <c r="AW31" s="10" t="str">
        <f t="shared" ca="1" si="1"/>
        <v/>
      </c>
      <c r="AX31" s="10" t="str">
        <f t="shared" ca="1" si="2"/>
        <v/>
      </c>
      <c r="AY31" s="10" t="str">
        <f t="shared" ca="1" si="3"/>
        <v/>
      </c>
      <c r="AZ31" s="10" t="str">
        <f t="shared" ca="1" si="4"/>
        <v/>
      </c>
      <c r="BA31" s="10" t="str">
        <f t="shared" ca="1" si="5"/>
        <v/>
      </c>
      <c r="BC31" s="10">
        <f t="shared" ca="1" si="6"/>
        <v>0</v>
      </c>
      <c r="BD31" s="10">
        <f t="shared" ca="1" si="7"/>
        <v>0</v>
      </c>
      <c r="BE31" s="10">
        <f t="shared" ca="1" si="8"/>
        <v>0</v>
      </c>
      <c r="BF31" s="10">
        <f t="shared" ca="1" si="9"/>
        <v>0</v>
      </c>
      <c r="BG31" s="10">
        <f t="shared" ca="1" si="10"/>
        <v>0</v>
      </c>
      <c r="BH31" s="10">
        <f t="shared" ca="1" si="11"/>
        <v>0</v>
      </c>
      <c r="BJ31" s="10" t="str">
        <f t="shared" ca="1" si="12"/>
        <v/>
      </c>
      <c r="BK31" s="10" t="str">
        <f t="shared" ca="1" si="13"/>
        <v/>
      </c>
      <c r="BL31" s="10" t="str">
        <f t="shared" ca="1" si="14"/>
        <v/>
      </c>
      <c r="BM31" s="10" t="str">
        <f t="shared" ca="1" si="15"/>
        <v/>
      </c>
      <c r="BN31" s="10" t="str">
        <f t="shared" ca="1" si="16"/>
        <v/>
      </c>
      <c r="BO31" s="10" t="str">
        <f t="shared" ca="1" si="17"/>
        <v/>
      </c>
      <c r="BQ31" s="10" t="str">
        <f t="shared" ca="1" si="18"/>
        <v/>
      </c>
      <c r="BR31" s="10" t="str">
        <f t="shared" ca="1" si="19"/>
        <v/>
      </c>
      <c r="BS31" s="10" t="str">
        <f t="shared" ca="1" si="20"/>
        <v/>
      </c>
      <c r="BT31" s="10" t="str">
        <f t="shared" ca="1" si="21"/>
        <v/>
      </c>
      <c r="BU31" s="10" t="str">
        <f t="shared" ca="1" si="22"/>
        <v/>
      </c>
      <c r="BV31" s="10" t="str">
        <f t="shared" ca="1" si="23"/>
        <v/>
      </c>
      <c r="BX31" s="10" t="str">
        <f t="shared" ca="1" si="24"/>
        <v/>
      </c>
      <c r="BY31" s="10" t="str">
        <f t="shared" ca="1" si="25"/>
        <v/>
      </c>
      <c r="BZ31" s="10" t="str">
        <f t="shared" ca="1" si="26"/>
        <v/>
      </c>
      <c r="CA31" s="10" t="str">
        <f t="shared" ca="1" si="27"/>
        <v/>
      </c>
      <c r="CB31" s="10" t="str">
        <f t="shared" ca="1" si="28"/>
        <v/>
      </c>
      <c r="CC31" s="10" t="str">
        <f t="shared" ca="1" si="29"/>
        <v/>
      </c>
      <c r="CE31" s="10" t="str">
        <f t="shared" ca="1" si="30"/>
        <v/>
      </c>
      <c r="CF31" s="10" t="str">
        <f t="shared" ca="1" si="31"/>
        <v/>
      </c>
      <c r="CG31" s="10" t="str">
        <f t="shared" ca="1" si="32"/>
        <v/>
      </c>
      <c r="CH31" s="10" t="str">
        <f t="shared" ca="1" si="33"/>
        <v/>
      </c>
      <c r="CI31" s="10" t="str">
        <f t="shared" ca="1" si="34"/>
        <v/>
      </c>
      <c r="CJ31" s="10" t="str">
        <f t="shared" ca="1" si="35"/>
        <v/>
      </c>
      <c r="CL31" s="10" t="str">
        <f t="shared" ca="1" si="36"/>
        <v/>
      </c>
      <c r="CM31" s="10" t="str">
        <f t="shared" ca="1" si="37"/>
        <v/>
      </c>
      <c r="CN31" s="10" t="str">
        <f t="shared" ca="1" si="38"/>
        <v/>
      </c>
      <c r="CO31" s="10" t="str">
        <f t="shared" ca="1" si="39"/>
        <v/>
      </c>
      <c r="CP31" s="10" t="str">
        <f t="shared" ca="1" si="40"/>
        <v/>
      </c>
      <c r="CQ31" s="10" t="str">
        <f t="shared" ca="1" si="41"/>
        <v/>
      </c>
      <c r="CS31" s="10">
        <f t="shared" ca="1" si="42"/>
        <v>0</v>
      </c>
      <c r="CT31" s="10">
        <f t="shared" ca="1" si="43"/>
        <v>0</v>
      </c>
      <c r="CU31" s="10">
        <f t="shared" ca="1" si="44"/>
        <v>0</v>
      </c>
      <c r="CV31" s="10">
        <f t="shared" ca="1" si="45"/>
        <v>0</v>
      </c>
      <c r="CW31" s="10">
        <f t="shared" ca="1" si="46"/>
        <v>0</v>
      </c>
      <c r="CX31" s="10">
        <f t="shared" ca="1" si="47"/>
        <v>0</v>
      </c>
      <c r="CZ31" s="10" t="str">
        <f t="shared" ca="1" si="48"/>
        <v/>
      </c>
      <c r="DA31" s="10" t="str">
        <f t="shared" ca="1" si="49"/>
        <v/>
      </c>
      <c r="DB31" s="10" t="str">
        <f t="shared" ca="1" si="50"/>
        <v/>
      </c>
      <c r="DC31" s="10" t="str">
        <f t="shared" ca="1" si="51"/>
        <v/>
      </c>
      <c r="DD31" s="10" t="str">
        <f t="shared" ca="1" si="52"/>
        <v/>
      </c>
      <c r="DE31" s="10" t="str">
        <f t="shared" ca="1" si="53"/>
        <v/>
      </c>
    </row>
    <row r="32" spans="1:111" s="10" customFormat="1">
      <c r="A32" s="174"/>
      <c r="B32" s="175"/>
      <c r="C32" s="128"/>
      <c r="D32" s="129"/>
      <c r="E32" s="130"/>
      <c r="F32" s="168" t="str">
        <f ca="1">AB86</f>
        <v>SV Sachsenwerk Dresden</v>
      </c>
      <c r="G32" s="169"/>
      <c r="H32" s="105" t="s">
        <v>24</v>
      </c>
      <c r="I32" s="170" t="str">
        <f ca="1">AB89</f>
        <v>PSC Bautzen</v>
      </c>
      <c r="J32" s="170"/>
      <c r="K32" s="96"/>
      <c r="L32" s="103"/>
      <c r="M32" s="102"/>
      <c r="N32" s="15"/>
      <c r="O32" s="103"/>
      <c r="P32" s="102"/>
      <c r="Q32" s="104"/>
      <c r="R32" s="103"/>
      <c r="S32" s="102"/>
      <c r="T32" s="2"/>
      <c r="AV32" s="10" t="str">
        <f t="shared" ca="1" si="0"/>
        <v/>
      </c>
      <c r="AW32" s="10" t="str">
        <f t="shared" ca="1" si="1"/>
        <v/>
      </c>
      <c r="AX32" s="10" t="str">
        <f t="shared" ca="1" si="2"/>
        <v/>
      </c>
      <c r="AY32" s="10" t="str">
        <f t="shared" ca="1" si="3"/>
        <v/>
      </c>
      <c r="AZ32" s="10" t="str">
        <f t="shared" ca="1" si="4"/>
        <v/>
      </c>
      <c r="BA32" s="10" t="str">
        <f t="shared" ca="1" si="5"/>
        <v/>
      </c>
      <c r="BC32" s="10" t="str">
        <f t="shared" ca="1" si="6"/>
        <v/>
      </c>
      <c r="BD32" s="10" t="str">
        <f t="shared" ca="1" si="7"/>
        <v/>
      </c>
      <c r="BE32" s="10" t="str">
        <f t="shared" ca="1" si="8"/>
        <v/>
      </c>
      <c r="BF32" s="10" t="str">
        <f t="shared" ca="1" si="9"/>
        <v/>
      </c>
      <c r="BG32" s="10" t="str">
        <f t="shared" ca="1" si="10"/>
        <v/>
      </c>
      <c r="BH32" s="10" t="str">
        <f t="shared" ca="1" si="11"/>
        <v/>
      </c>
      <c r="BJ32" s="10">
        <f t="shared" ca="1" si="12"/>
        <v>0</v>
      </c>
      <c r="BK32" s="10">
        <f t="shared" ca="1" si="13"/>
        <v>0</v>
      </c>
      <c r="BL32" s="10">
        <f t="shared" ca="1" si="14"/>
        <v>0</v>
      </c>
      <c r="BM32" s="10">
        <f t="shared" ca="1" si="15"/>
        <v>0</v>
      </c>
      <c r="BN32" s="10">
        <f t="shared" ca="1" si="16"/>
        <v>0</v>
      </c>
      <c r="BO32" s="10">
        <f t="shared" ca="1" si="17"/>
        <v>0</v>
      </c>
      <c r="BQ32" s="10" t="str">
        <f t="shared" ca="1" si="18"/>
        <v/>
      </c>
      <c r="BR32" s="10" t="str">
        <f t="shared" ca="1" si="19"/>
        <v/>
      </c>
      <c r="BS32" s="10" t="str">
        <f t="shared" ca="1" si="20"/>
        <v/>
      </c>
      <c r="BT32" s="10" t="str">
        <f t="shared" ca="1" si="21"/>
        <v/>
      </c>
      <c r="BU32" s="10" t="str">
        <f t="shared" ca="1" si="22"/>
        <v/>
      </c>
      <c r="BV32" s="10" t="str">
        <f t="shared" ca="1" si="23"/>
        <v/>
      </c>
      <c r="BX32" s="10" t="str">
        <f t="shared" ca="1" si="24"/>
        <v/>
      </c>
      <c r="BY32" s="10" t="str">
        <f t="shared" ca="1" si="25"/>
        <v/>
      </c>
      <c r="BZ32" s="10" t="str">
        <f t="shared" ca="1" si="26"/>
        <v/>
      </c>
      <c r="CA32" s="10" t="str">
        <f t="shared" ca="1" si="27"/>
        <v/>
      </c>
      <c r="CB32" s="10" t="str">
        <f t="shared" ca="1" si="28"/>
        <v/>
      </c>
      <c r="CC32" s="10" t="str">
        <f t="shared" ca="1" si="29"/>
        <v/>
      </c>
      <c r="CE32" s="10">
        <f t="shared" ca="1" si="30"/>
        <v>0</v>
      </c>
      <c r="CF32" s="10">
        <f t="shared" ca="1" si="31"/>
        <v>0</v>
      </c>
      <c r="CG32" s="10">
        <f t="shared" ca="1" si="32"/>
        <v>0</v>
      </c>
      <c r="CH32" s="10">
        <f t="shared" ca="1" si="33"/>
        <v>0</v>
      </c>
      <c r="CI32" s="10">
        <f t="shared" ca="1" si="34"/>
        <v>0</v>
      </c>
      <c r="CJ32" s="10">
        <f t="shared" ca="1" si="35"/>
        <v>0</v>
      </c>
      <c r="CL32" s="10" t="str">
        <f t="shared" ca="1" si="36"/>
        <v/>
      </c>
      <c r="CM32" s="10" t="str">
        <f t="shared" ca="1" si="37"/>
        <v/>
      </c>
      <c r="CN32" s="10" t="str">
        <f t="shared" ca="1" si="38"/>
        <v/>
      </c>
      <c r="CO32" s="10" t="str">
        <f t="shared" ca="1" si="39"/>
        <v/>
      </c>
      <c r="CP32" s="10" t="str">
        <f t="shared" ca="1" si="40"/>
        <v/>
      </c>
      <c r="CQ32" s="10" t="str">
        <f t="shared" ca="1" si="41"/>
        <v/>
      </c>
      <c r="CS32" s="10" t="str">
        <f t="shared" ca="1" si="42"/>
        <v/>
      </c>
      <c r="CT32" s="10" t="str">
        <f t="shared" ca="1" si="43"/>
        <v/>
      </c>
      <c r="CU32" s="10" t="str">
        <f t="shared" ca="1" si="44"/>
        <v/>
      </c>
      <c r="CV32" s="10" t="str">
        <f t="shared" ca="1" si="45"/>
        <v/>
      </c>
      <c r="CW32" s="10" t="str">
        <f t="shared" ca="1" si="46"/>
        <v/>
      </c>
      <c r="CX32" s="10" t="str">
        <f t="shared" ca="1" si="47"/>
        <v/>
      </c>
      <c r="CZ32" s="10" t="str">
        <f t="shared" ca="1" si="48"/>
        <v/>
      </c>
      <c r="DA32" s="10" t="str">
        <f t="shared" ca="1" si="49"/>
        <v/>
      </c>
      <c r="DB32" s="10" t="str">
        <f t="shared" ca="1" si="50"/>
        <v/>
      </c>
      <c r="DC32" s="10" t="str">
        <f t="shared" ca="1" si="51"/>
        <v/>
      </c>
      <c r="DD32" s="10" t="str">
        <f t="shared" ca="1" si="52"/>
        <v/>
      </c>
      <c r="DE32" s="10" t="str">
        <f t="shared" ca="1" si="53"/>
        <v/>
      </c>
    </row>
    <row r="33" spans="1:111" s="10" customFormat="1" ht="9.75" hidden="1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76"/>
      <c r="AV33" s="10" t="str">
        <f t="shared" ca="1" si="0"/>
        <v/>
      </c>
      <c r="AW33" s="10" t="str">
        <f t="shared" ca="1" si="1"/>
        <v/>
      </c>
      <c r="AX33" s="10" t="str">
        <f t="shared" ca="1" si="2"/>
        <v/>
      </c>
      <c r="AY33" s="10" t="str">
        <f t="shared" ca="1" si="3"/>
        <v/>
      </c>
      <c r="AZ33" s="10" t="str">
        <f t="shared" ca="1" si="4"/>
        <v/>
      </c>
      <c r="BA33" s="10" t="str">
        <f t="shared" ca="1" si="5"/>
        <v/>
      </c>
      <c r="BC33" s="10" t="str">
        <f t="shared" ca="1" si="6"/>
        <v/>
      </c>
      <c r="BD33" s="10" t="str">
        <f t="shared" ca="1" si="7"/>
        <v/>
      </c>
      <c r="BE33" s="10" t="str">
        <f t="shared" ca="1" si="8"/>
        <v/>
      </c>
      <c r="BF33" s="10" t="str">
        <f t="shared" ca="1" si="9"/>
        <v/>
      </c>
      <c r="BG33" s="10" t="str">
        <f t="shared" ca="1" si="10"/>
        <v/>
      </c>
      <c r="BH33" s="10" t="str">
        <f t="shared" ca="1" si="11"/>
        <v/>
      </c>
      <c r="BJ33" s="10" t="str">
        <f t="shared" ca="1" si="12"/>
        <v/>
      </c>
      <c r="BK33" s="10" t="str">
        <f t="shared" ca="1" si="13"/>
        <v/>
      </c>
      <c r="BL33" s="10" t="str">
        <f t="shared" ca="1" si="14"/>
        <v/>
      </c>
      <c r="BM33" s="10" t="str">
        <f t="shared" ca="1" si="15"/>
        <v/>
      </c>
      <c r="BN33" s="10" t="str">
        <f t="shared" ca="1" si="16"/>
        <v/>
      </c>
      <c r="BO33" s="10" t="str">
        <f t="shared" ca="1" si="17"/>
        <v/>
      </c>
      <c r="BQ33" s="10" t="str">
        <f t="shared" ca="1" si="18"/>
        <v/>
      </c>
      <c r="BR33" s="10" t="str">
        <f t="shared" ca="1" si="19"/>
        <v/>
      </c>
      <c r="BS33" s="10" t="str">
        <f t="shared" ca="1" si="20"/>
        <v/>
      </c>
      <c r="BT33" s="10" t="str">
        <f t="shared" ca="1" si="21"/>
        <v/>
      </c>
      <c r="BU33" s="10" t="str">
        <f t="shared" ca="1" si="22"/>
        <v/>
      </c>
      <c r="BV33" s="10" t="str">
        <f t="shared" ca="1" si="23"/>
        <v/>
      </c>
      <c r="BX33" s="10" t="str">
        <f t="shared" ca="1" si="24"/>
        <v/>
      </c>
      <c r="BY33" s="10" t="str">
        <f t="shared" ca="1" si="25"/>
        <v/>
      </c>
      <c r="BZ33" s="10" t="str">
        <f t="shared" ca="1" si="26"/>
        <v/>
      </c>
      <c r="CA33" s="10" t="str">
        <f t="shared" ca="1" si="27"/>
        <v/>
      </c>
      <c r="CB33" s="10" t="str">
        <f t="shared" ca="1" si="28"/>
        <v/>
      </c>
      <c r="CC33" s="10" t="str">
        <f t="shared" ca="1" si="29"/>
        <v/>
      </c>
      <c r="CE33" s="10" t="str">
        <f t="shared" ca="1" si="30"/>
        <v/>
      </c>
      <c r="CF33" s="10" t="str">
        <f t="shared" ca="1" si="31"/>
        <v/>
      </c>
      <c r="CG33" s="10" t="str">
        <f t="shared" ca="1" si="32"/>
        <v/>
      </c>
      <c r="CH33" s="10" t="str">
        <f t="shared" ca="1" si="33"/>
        <v/>
      </c>
      <c r="CI33" s="10" t="str">
        <f t="shared" ca="1" si="34"/>
        <v/>
      </c>
      <c r="CJ33" s="10" t="str">
        <f t="shared" ca="1" si="35"/>
        <v/>
      </c>
      <c r="CL33" s="10" t="str">
        <f t="shared" ca="1" si="36"/>
        <v/>
      </c>
      <c r="CM33" s="10" t="str">
        <f t="shared" ca="1" si="37"/>
        <v/>
      </c>
      <c r="CN33" s="10" t="str">
        <f t="shared" ca="1" si="38"/>
        <v/>
      </c>
      <c r="CO33" s="10" t="str">
        <f t="shared" ca="1" si="39"/>
        <v/>
      </c>
      <c r="CP33" s="10" t="str">
        <f t="shared" ca="1" si="40"/>
        <v/>
      </c>
      <c r="CQ33" s="10" t="str">
        <f t="shared" ca="1" si="41"/>
        <v/>
      </c>
      <c r="CS33" s="10" t="str">
        <f t="shared" ca="1" si="42"/>
        <v/>
      </c>
      <c r="CT33" s="10" t="str">
        <f t="shared" ca="1" si="43"/>
        <v/>
      </c>
      <c r="CU33" s="10" t="str">
        <f t="shared" ca="1" si="44"/>
        <v/>
      </c>
      <c r="CV33" s="10" t="str">
        <f t="shared" ca="1" si="45"/>
        <v/>
      </c>
      <c r="CW33" s="10" t="str">
        <f t="shared" ca="1" si="46"/>
        <v/>
      </c>
      <c r="CX33" s="10" t="str">
        <f t="shared" ca="1" si="47"/>
        <v/>
      </c>
      <c r="CZ33" s="10" t="str">
        <f t="shared" ca="1" si="48"/>
        <v/>
      </c>
      <c r="DA33" s="10" t="str">
        <f t="shared" ca="1" si="49"/>
        <v/>
      </c>
      <c r="DB33" s="10" t="str">
        <f t="shared" ca="1" si="50"/>
        <v/>
      </c>
      <c r="DC33" s="10" t="str">
        <f t="shared" ca="1" si="51"/>
        <v/>
      </c>
      <c r="DD33" s="10" t="str">
        <f t="shared" ca="1" si="52"/>
        <v/>
      </c>
      <c r="DE33" s="10" t="str">
        <f t="shared" ca="1" si="53"/>
        <v/>
      </c>
    </row>
    <row r="34" spans="1:111" s="10" customFormat="1" ht="12" customHeight="1">
      <c r="A34" s="161" t="s">
        <v>3</v>
      </c>
      <c r="B34" s="162"/>
      <c r="C34" s="121" t="s">
        <v>25</v>
      </c>
      <c r="D34" s="122"/>
      <c r="E34" s="123"/>
      <c r="F34" s="165" t="str">
        <f ca="1">AB87</f>
        <v>KG Kamenz / Rammenau</v>
      </c>
      <c r="G34" s="166"/>
      <c r="H34" s="109" t="s">
        <v>24</v>
      </c>
      <c r="I34" s="167" t="str">
        <f ca="1">AB92</f>
        <v>JSV Rammenau</v>
      </c>
      <c r="J34" s="167"/>
      <c r="K34" s="96"/>
      <c r="L34" s="107"/>
      <c r="M34" s="106"/>
      <c r="N34" s="15"/>
      <c r="O34" s="107"/>
      <c r="P34" s="106"/>
      <c r="Q34" s="108"/>
      <c r="R34" s="107"/>
      <c r="S34" s="106"/>
      <c r="AV34" s="10" t="str">
        <f t="shared" ca="1" si="0"/>
        <v/>
      </c>
      <c r="AW34" s="10" t="str">
        <f t="shared" ca="1" si="1"/>
        <v/>
      </c>
      <c r="AX34" s="10" t="str">
        <f t="shared" ca="1" si="2"/>
        <v/>
      </c>
      <c r="AY34" s="10" t="str">
        <f t="shared" ca="1" si="3"/>
        <v/>
      </c>
      <c r="AZ34" s="10" t="str">
        <f t="shared" ca="1" si="4"/>
        <v/>
      </c>
      <c r="BA34" s="10" t="str">
        <f t="shared" ca="1" si="5"/>
        <v/>
      </c>
      <c r="BC34" s="10" t="str">
        <f t="shared" ca="1" si="6"/>
        <v/>
      </c>
      <c r="BD34" s="10" t="str">
        <f t="shared" ca="1" si="7"/>
        <v/>
      </c>
      <c r="BE34" s="10" t="str">
        <f t="shared" ca="1" si="8"/>
        <v/>
      </c>
      <c r="BF34" s="10" t="str">
        <f t="shared" ca="1" si="9"/>
        <v/>
      </c>
      <c r="BG34" s="10" t="str">
        <f t="shared" ca="1" si="10"/>
        <v/>
      </c>
      <c r="BH34" s="10" t="str">
        <f t="shared" ca="1" si="11"/>
        <v/>
      </c>
      <c r="BJ34" s="10" t="str">
        <f t="shared" ca="1" si="12"/>
        <v/>
      </c>
      <c r="BK34" s="10" t="str">
        <f t="shared" ca="1" si="13"/>
        <v/>
      </c>
      <c r="BL34" s="10" t="str">
        <f t="shared" ca="1" si="14"/>
        <v/>
      </c>
      <c r="BM34" s="10" t="str">
        <f t="shared" ca="1" si="15"/>
        <v/>
      </c>
      <c r="BN34" s="10" t="str">
        <f t="shared" ca="1" si="16"/>
        <v/>
      </c>
      <c r="BO34" s="10" t="str">
        <f t="shared" ca="1" si="17"/>
        <v/>
      </c>
      <c r="BQ34" s="10">
        <f t="shared" ca="1" si="18"/>
        <v>0</v>
      </c>
      <c r="BR34" s="10">
        <f t="shared" ca="1" si="19"/>
        <v>0</v>
      </c>
      <c r="BS34" s="10">
        <f t="shared" ca="1" si="20"/>
        <v>0</v>
      </c>
      <c r="BT34" s="10">
        <f t="shared" ca="1" si="21"/>
        <v>0</v>
      </c>
      <c r="BU34" s="10">
        <f t="shared" ca="1" si="22"/>
        <v>0</v>
      </c>
      <c r="BV34" s="10">
        <f t="shared" ca="1" si="23"/>
        <v>0</v>
      </c>
      <c r="BX34" s="10" t="str">
        <f t="shared" ca="1" si="24"/>
        <v/>
      </c>
      <c r="BY34" s="10" t="str">
        <f t="shared" ca="1" si="25"/>
        <v/>
      </c>
      <c r="BZ34" s="10" t="str">
        <f t="shared" ca="1" si="26"/>
        <v/>
      </c>
      <c r="CA34" s="10" t="str">
        <f t="shared" ca="1" si="27"/>
        <v/>
      </c>
      <c r="CB34" s="10" t="str">
        <f t="shared" ca="1" si="28"/>
        <v/>
      </c>
      <c r="CC34" s="10" t="str">
        <f t="shared" ca="1" si="29"/>
        <v/>
      </c>
      <c r="CE34" s="10" t="str">
        <f t="shared" ca="1" si="30"/>
        <v/>
      </c>
      <c r="CF34" s="10" t="str">
        <f t="shared" ca="1" si="31"/>
        <v/>
      </c>
      <c r="CG34" s="10" t="str">
        <f t="shared" ca="1" si="32"/>
        <v/>
      </c>
      <c r="CH34" s="10" t="str">
        <f t="shared" ca="1" si="33"/>
        <v/>
      </c>
      <c r="CI34" s="10" t="str">
        <f t="shared" ca="1" si="34"/>
        <v/>
      </c>
      <c r="CJ34" s="10" t="str">
        <f t="shared" ca="1" si="35"/>
        <v/>
      </c>
      <c r="CL34" s="10" t="str">
        <f t="shared" ca="1" si="36"/>
        <v/>
      </c>
      <c r="CM34" s="10" t="str">
        <f t="shared" ca="1" si="37"/>
        <v/>
      </c>
      <c r="CN34" s="10" t="str">
        <f t="shared" ca="1" si="38"/>
        <v/>
      </c>
      <c r="CO34" s="10" t="str">
        <f t="shared" ca="1" si="39"/>
        <v/>
      </c>
      <c r="CP34" s="10" t="str">
        <f t="shared" ca="1" si="40"/>
        <v/>
      </c>
      <c r="CQ34" s="10" t="str">
        <f t="shared" ca="1" si="41"/>
        <v/>
      </c>
      <c r="CS34" s="10" t="str">
        <f t="shared" ca="1" si="42"/>
        <v/>
      </c>
      <c r="CT34" s="10" t="str">
        <f t="shared" ca="1" si="43"/>
        <v/>
      </c>
      <c r="CU34" s="10" t="str">
        <f t="shared" ca="1" si="44"/>
        <v/>
      </c>
      <c r="CV34" s="10" t="str">
        <f t="shared" ca="1" si="45"/>
        <v/>
      </c>
      <c r="CW34" s="10" t="str">
        <f t="shared" ca="1" si="46"/>
        <v/>
      </c>
      <c r="CX34" s="10" t="str">
        <f t="shared" ca="1" si="47"/>
        <v/>
      </c>
      <c r="CZ34" s="10">
        <f t="shared" ca="1" si="48"/>
        <v>0</v>
      </c>
      <c r="DA34" s="10">
        <f t="shared" ca="1" si="49"/>
        <v>0</v>
      </c>
      <c r="DB34" s="10">
        <f t="shared" ca="1" si="50"/>
        <v>0</v>
      </c>
      <c r="DC34" s="10">
        <f t="shared" ca="1" si="51"/>
        <v>0</v>
      </c>
      <c r="DD34" s="10">
        <f t="shared" ca="1" si="52"/>
        <v>0</v>
      </c>
      <c r="DE34" s="10">
        <f t="shared" ca="1" si="53"/>
        <v>0</v>
      </c>
    </row>
    <row r="35" spans="1:111" s="10" customFormat="1" ht="12.75" customHeight="1">
      <c r="A35" s="163"/>
      <c r="B35" s="164"/>
      <c r="C35" s="124"/>
      <c r="D35" s="125"/>
      <c r="E35" s="126"/>
      <c r="F35" s="165" t="str">
        <f ca="1">AB85</f>
        <v>SG Weixdorf</v>
      </c>
      <c r="G35" s="166"/>
      <c r="H35" s="109" t="s">
        <v>24</v>
      </c>
      <c r="I35" s="167" t="str">
        <f ca="1">AB88</f>
        <v>KG Hagenwerder / Zittau</v>
      </c>
      <c r="J35" s="167"/>
      <c r="K35" s="96"/>
      <c r="L35" s="107"/>
      <c r="M35" s="106"/>
      <c r="N35" s="15"/>
      <c r="O35" s="107"/>
      <c r="P35" s="106"/>
      <c r="Q35" s="108"/>
      <c r="R35" s="107"/>
      <c r="S35" s="106"/>
      <c r="T35" s="13"/>
      <c r="U35" s="2"/>
      <c r="V35" s="2"/>
      <c r="AV35" s="10" t="str">
        <f t="shared" ca="1" si="0"/>
        <v/>
      </c>
      <c r="AW35" s="10" t="str">
        <f t="shared" ca="1" si="1"/>
        <v/>
      </c>
      <c r="AX35" s="10" t="str">
        <f t="shared" ca="1" si="2"/>
        <v/>
      </c>
      <c r="AY35" s="10" t="str">
        <f t="shared" ca="1" si="3"/>
        <v/>
      </c>
      <c r="AZ35" s="10" t="str">
        <f t="shared" ca="1" si="4"/>
        <v/>
      </c>
      <c r="BA35" s="10" t="str">
        <f t="shared" ca="1" si="5"/>
        <v/>
      </c>
      <c r="BC35" s="10">
        <f t="shared" ca="1" si="6"/>
        <v>0</v>
      </c>
      <c r="BD35" s="10">
        <f t="shared" ca="1" si="7"/>
        <v>0</v>
      </c>
      <c r="BE35" s="10">
        <f t="shared" ca="1" si="8"/>
        <v>0</v>
      </c>
      <c r="BF35" s="10">
        <f t="shared" ca="1" si="9"/>
        <v>0</v>
      </c>
      <c r="BG35" s="10">
        <f t="shared" ca="1" si="10"/>
        <v>0</v>
      </c>
      <c r="BH35" s="10">
        <f t="shared" ca="1" si="11"/>
        <v>0</v>
      </c>
      <c r="BJ35" s="10" t="str">
        <f t="shared" ca="1" si="12"/>
        <v/>
      </c>
      <c r="BK35" s="10" t="str">
        <f t="shared" ca="1" si="13"/>
        <v/>
      </c>
      <c r="BL35" s="10" t="str">
        <f t="shared" ca="1" si="14"/>
        <v/>
      </c>
      <c r="BM35" s="10" t="str">
        <f t="shared" ca="1" si="15"/>
        <v/>
      </c>
      <c r="BN35" s="10" t="str">
        <f t="shared" ca="1" si="16"/>
        <v/>
      </c>
      <c r="BO35" s="10" t="str">
        <f t="shared" ca="1" si="17"/>
        <v/>
      </c>
      <c r="BQ35" s="10" t="str">
        <f t="shared" ca="1" si="18"/>
        <v/>
      </c>
      <c r="BR35" s="10" t="str">
        <f t="shared" ca="1" si="19"/>
        <v/>
      </c>
      <c r="BS35" s="10" t="str">
        <f t="shared" ca="1" si="20"/>
        <v/>
      </c>
      <c r="BT35" s="10" t="str">
        <f t="shared" ca="1" si="21"/>
        <v/>
      </c>
      <c r="BU35" s="10" t="str">
        <f t="shared" ca="1" si="22"/>
        <v/>
      </c>
      <c r="BV35" s="10" t="str">
        <f t="shared" ca="1" si="23"/>
        <v/>
      </c>
      <c r="BX35" s="10">
        <f t="shared" ca="1" si="24"/>
        <v>0</v>
      </c>
      <c r="BY35" s="10">
        <f t="shared" ca="1" si="25"/>
        <v>0</v>
      </c>
      <c r="BZ35" s="10">
        <f t="shared" ca="1" si="26"/>
        <v>0</v>
      </c>
      <c r="CA35" s="10">
        <f t="shared" ca="1" si="27"/>
        <v>0</v>
      </c>
      <c r="CB35" s="10">
        <f t="shared" ca="1" si="28"/>
        <v>0</v>
      </c>
      <c r="CC35" s="10">
        <f t="shared" ca="1" si="29"/>
        <v>0</v>
      </c>
      <c r="CE35" s="10" t="str">
        <f t="shared" ca="1" si="30"/>
        <v/>
      </c>
      <c r="CF35" s="10" t="str">
        <f t="shared" ca="1" si="31"/>
        <v/>
      </c>
      <c r="CG35" s="10" t="str">
        <f t="shared" ca="1" si="32"/>
        <v/>
      </c>
      <c r="CH35" s="10" t="str">
        <f t="shared" ca="1" si="33"/>
        <v/>
      </c>
      <c r="CI35" s="10" t="str">
        <f t="shared" ca="1" si="34"/>
        <v/>
      </c>
      <c r="CJ35" s="10" t="str">
        <f t="shared" ca="1" si="35"/>
        <v/>
      </c>
      <c r="CL35" s="10" t="str">
        <f t="shared" ca="1" si="36"/>
        <v/>
      </c>
      <c r="CM35" s="10" t="str">
        <f t="shared" ca="1" si="37"/>
        <v/>
      </c>
      <c r="CN35" s="10" t="str">
        <f t="shared" ca="1" si="38"/>
        <v/>
      </c>
      <c r="CO35" s="10" t="str">
        <f t="shared" ca="1" si="39"/>
        <v/>
      </c>
      <c r="CP35" s="10" t="str">
        <f t="shared" ca="1" si="40"/>
        <v/>
      </c>
      <c r="CQ35" s="10" t="str">
        <f t="shared" ca="1" si="41"/>
        <v/>
      </c>
      <c r="CS35" s="10" t="str">
        <f t="shared" ca="1" si="42"/>
        <v/>
      </c>
      <c r="CT35" s="10" t="str">
        <f t="shared" ca="1" si="43"/>
        <v/>
      </c>
      <c r="CU35" s="10" t="str">
        <f t="shared" ca="1" si="44"/>
        <v/>
      </c>
      <c r="CV35" s="10" t="str">
        <f t="shared" ca="1" si="45"/>
        <v/>
      </c>
      <c r="CW35" s="10" t="str">
        <f t="shared" ca="1" si="46"/>
        <v/>
      </c>
      <c r="CX35" s="10" t="str">
        <f t="shared" ca="1" si="47"/>
        <v/>
      </c>
      <c r="CZ35" s="10" t="str">
        <f t="shared" ca="1" si="48"/>
        <v/>
      </c>
      <c r="DA35" s="10" t="str">
        <f t="shared" ca="1" si="49"/>
        <v/>
      </c>
      <c r="DB35" s="10" t="str">
        <f t="shared" ca="1" si="50"/>
        <v/>
      </c>
      <c r="DC35" s="10" t="str">
        <f t="shared" ca="1" si="51"/>
        <v/>
      </c>
      <c r="DD35" s="10" t="str">
        <f t="shared" ca="1" si="52"/>
        <v/>
      </c>
      <c r="DE35" s="10" t="str">
        <f t="shared" ca="1" si="53"/>
        <v/>
      </c>
    </row>
    <row r="36" spans="1:111" s="10" customFormat="1" ht="12" customHeight="1">
      <c r="A36" s="163"/>
      <c r="B36" s="164"/>
      <c r="C36" s="124"/>
      <c r="D36" s="125"/>
      <c r="E36" s="126"/>
      <c r="F36" s="165" t="str">
        <f ca="1">AB86</f>
        <v>SV Sachsenwerk Dresden</v>
      </c>
      <c r="G36" s="166"/>
      <c r="H36" s="109" t="s">
        <v>24</v>
      </c>
      <c r="I36" s="167" t="str">
        <f ca="1">AB90</f>
        <v>KG Riesa / Großenhain</v>
      </c>
      <c r="J36" s="167"/>
      <c r="K36" s="96"/>
      <c r="L36" s="107"/>
      <c r="M36" s="106"/>
      <c r="N36" s="15"/>
      <c r="O36" s="107"/>
      <c r="P36" s="106"/>
      <c r="Q36" s="108"/>
      <c r="R36" s="107"/>
      <c r="S36" s="106"/>
      <c r="AV36" s="10" t="str">
        <f t="shared" ref="AV36:AV67" ca="1" si="54">IF($F36=AV$2,$L36,IF($I36=AV$2,$M36,""))</f>
        <v/>
      </c>
      <c r="AW36" s="10" t="str">
        <f t="shared" ref="AW36:AW67" ca="1" si="55">IF($F36=AW$2,$M36,IF($I36=AW$2,$L36,""))</f>
        <v/>
      </c>
      <c r="AX36" s="10" t="str">
        <f t="shared" ref="AX36:AX67" ca="1" si="56">IF($F36=AX$2,$O36,IF($I36=AX$2,$P36,""))</f>
        <v/>
      </c>
      <c r="AY36" s="10" t="str">
        <f t="shared" ref="AY36:AY67" ca="1" si="57">IF($F36=AY$2,$P36,IF($I36=AY$2,$O36,""))</f>
        <v/>
      </c>
      <c r="AZ36" s="10" t="str">
        <f t="shared" ref="AZ36:AZ67" ca="1" si="58">IF($F36=AZ$2,$R36,IF($I36=AZ$2,$S36,""))</f>
        <v/>
      </c>
      <c r="BA36" s="10" t="str">
        <f t="shared" ref="BA36:BA67" ca="1" si="59">IF($F36=BA$2,$S36,IF($I36=BA$2,$R36,""))</f>
        <v/>
      </c>
      <c r="BC36" s="10" t="str">
        <f t="shared" ref="BC36:BC67" ca="1" si="60">IF($F36=BC$2,$L36,IF($I36=BC$2,$M36,""))</f>
        <v/>
      </c>
      <c r="BD36" s="10" t="str">
        <f t="shared" ref="BD36:BD67" ca="1" si="61">IF($F36=BD$2,$M36,IF($I36=BD$2,$L36,""))</f>
        <v/>
      </c>
      <c r="BE36" s="10" t="str">
        <f t="shared" ref="BE36:BE67" ca="1" si="62">IF($F36=BE$2,$O36,IF($I36=BE$2,$P36,""))</f>
        <v/>
      </c>
      <c r="BF36" s="10" t="str">
        <f t="shared" ref="BF36:BF67" ca="1" si="63">IF($F36=BF$2,$P36,IF($I36=BF$2,$O36,""))</f>
        <v/>
      </c>
      <c r="BG36" s="10" t="str">
        <f t="shared" ref="BG36:BG67" ca="1" si="64">IF($F36=BG$2,$R36,IF($I36=BG$2,$S36,""))</f>
        <v/>
      </c>
      <c r="BH36" s="10" t="str">
        <f t="shared" ref="BH36:BH67" ca="1" si="65">IF($F36=BH$2,$S36,IF($I36=BH$2,$R36,""))</f>
        <v/>
      </c>
      <c r="BJ36" s="10">
        <f t="shared" ref="BJ36:BJ67" ca="1" si="66">IF($F36=BJ$2,$L36,IF($I36=BJ$2,$M36,""))</f>
        <v>0</v>
      </c>
      <c r="BK36" s="10">
        <f t="shared" ref="BK36:BK67" ca="1" si="67">IF($F36=BK$2,$M36,IF($I36=BK$2,$L36,""))</f>
        <v>0</v>
      </c>
      <c r="BL36" s="10">
        <f t="shared" ref="BL36:BL67" ca="1" si="68">IF($F36=BL$2,$O36,IF($I36=BL$2,$P36,""))</f>
        <v>0</v>
      </c>
      <c r="BM36" s="10">
        <f t="shared" ref="BM36:BM67" ca="1" si="69">IF($F36=BM$2,$P36,IF($I36=BM$2,$O36,""))</f>
        <v>0</v>
      </c>
      <c r="BN36" s="10">
        <f t="shared" ref="BN36:BN67" ca="1" si="70">IF($F36=BN$2,$R36,IF($I36=BN$2,$S36,""))</f>
        <v>0</v>
      </c>
      <c r="BO36" s="10">
        <f t="shared" ref="BO36:BO67" ca="1" si="71">IF($F36=BO$2,$S36,IF($I36=BO$2,$R36,""))</f>
        <v>0</v>
      </c>
      <c r="BQ36" s="10" t="str">
        <f t="shared" ref="BQ36:BQ67" ca="1" si="72">IF($F36=BQ$2,$L36,IF($I36=BQ$2,$M36,""))</f>
        <v/>
      </c>
      <c r="BR36" s="10" t="str">
        <f t="shared" ref="BR36:BR67" ca="1" si="73">IF($F36=BR$2,$M36,IF($I36=BR$2,$L36,""))</f>
        <v/>
      </c>
      <c r="BS36" s="10" t="str">
        <f t="shared" ref="BS36:BS67" ca="1" si="74">IF($F36=BS$2,$O36,IF($I36=BS$2,$P36,""))</f>
        <v/>
      </c>
      <c r="BT36" s="10" t="str">
        <f t="shared" ref="BT36:BT67" ca="1" si="75">IF($F36=BT$2,$P36,IF($I36=BT$2,$O36,""))</f>
        <v/>
      </c>
      <c r="BU36" s="10" t="str">
        <f t="shared" ref="BU36:BU67" ca="1" si="76">IF($F36=BU$2,$R36,IF($I36=BU$2,$S36,""))</f>
        <v/>
      </c>
      <c r="BV36" s="10" t="str">
        <f t="shared" ref="BV36:BV67" ca="1" si="77">IF($F36=BV$2,$S36,IF($I36=BV$2,$R36,""))</f>
        <v/>
      </c>
      <c r="BX36" s="10" t="str">
        <f t="shared" ref="BX36:BX67" ca="1" si="78">IF($F36=BX$2,$L36,IF($I36=BX$2,$M36,""))</f>
        <v/>
      </c>
      <c r="BY36" s="10" t="str">
        <f t="shared" ref="BY36:BY67" ca="1" si="79">IF($F36=BY$2,$M36,IF($I36=BY$2,$L36,""))</f>
        <v/>
      </c>
      <c r="BZ36" s="10" t="str">
        <f t="shared" ref="BZ36:BZ67" ca="1" si="80">IF($F36=BZ$2,$O36,IF($I36=BZ$2,$P36,""))</f>
        <v/>
      </c>
      <c r="CA36" s="10" t="str">
        <f t="shared" ref="CA36:CA67" ca="1" si="81">IF($F36=CA$2,$P36,IF($I36=CA$2,$O36,""))</f>
        <v/>
      </c>
      <c r="CB36" s="10" t="str">
        <f t="shared" ref="CB36:CB67" ca="1" si="82">IF($F36=CB$2,$R36,IF($I36=CB$2,$S36,""))</f>
        <v/>
      </c>
      <c r="CC36" s="10" t="str">
        <f t="shared" ref="CC36:CC67" ca="1" si="83">IF($F36=CC$2,$S36,IF($I36=CC$2,$R36,""))</f>
        <v/>
      </c>
      <c r="CE36" s="10" t="str">
        <f t="shared" ref="CE36:CE67" ca="1" si="84">IF($F36=CE$2,$L36,IF($I36=CE$2,$M36,""))</f>
        <v/>
      </c>
      <c r="CF36" s="10" t="str">
        <f t="shared" ref="CF36:CF67" ca="1" si="85">IF($F36=CF$2,$M36,IF($I36=CF$2,$L36,""))</f>
        <v/>
      </c>
      <c r="CG36" s="10" t="str">
        <f t="shared" ref="CG36:CG67" ca="1" si="86">IF($F36=CG$2,$O36,IF($I36=CG$2,$P36,""))</f>
        <v/>
      </c>
      <c r="CH36" s="10" t="str">
        <f t="shared" ref="CH36:CH67" ca="1" si="87">IF($F36=CH$2,$P36,IF($I36=CH$2,$O36,""))</f>
        <v/>
      </c>
      <c r="CI36" s="10" t="str">
        <f t="shared" ref="CI36:CI67" ca="1" si="88">IF($F36=CI$2,$R36,IF($I36=CI$2,$S36,""))</f>
        <v/>
      </c>
      <c r="CJ36" s="10" t="str">
        <f t="shared" ref="CJ36:CJ67" ca="1" si="89">IF($F36=CJ$2,$S36,IF($I36=CJ$2,$R36,""))</f>
        <v/>
      </c>
      <c r="CL36" s="10">
        <f t="shared" ref="CL36:CL67" ca="1" si="90">IF($F36=CL$2,$L36,IF($I36=CL$2,$M36,""))</f>
        <v>0</v>
      </c>
      <c r="CM36" s="10">
        <f t="shared" ref="CM36:CM67" ca="1" si="91">IF($F36=CM$2,$M36,IF($I36=CM$2,$L36,""))</f>
        <v>0</v>
      </c>
      <c r="CN36" s="10">
        <f t="shared" ref="CN36:CN67" ca="1" si="92">IF($F36=CN$2,$O36,IF($I36=CN$2,$P36,""))</f>
        <v>0</v>
      </c>
      <c r="CO36" s="10">
        <f t="shared" ref="CO36:CO67" ca="1" si="93">IF($F36=CO$2,$P36,IF($I36=CO$2,$O36,""))</f>
        <v>0</v>
      </c>
      <c r="CP36" s="10">
        <f t="shared" ref="CP36:CP67" ca="1" si="94">IF($F36=CP$2,$R36,IF($I36=CP$2,$S36,""))</f>
        <v>0</v>
      </c>
      <c r="CQ36" s="10">
        <f t="shared" ref="CQ36:CQ67" ca="1" si="95">IF($F36=CQ$2,$S36,IF($I36=CQ$2,$R36,""))</f>
        <v>0</v>
      </c>
      <c r="CS36" s="10" t="str">
        <f t="shared" ref="CS36:CS67" ca="1" si="96">IF($F36=CS$2,$L36,IF($I36=CS$2,$M36,""))</f>
        <v/>
      </c>
      <c r="CT36" s="10" t="str">
        <f t="shared" ref="CT36:CT67" ca="1" si="97">IF($F36=CT$2,$M36,IF($I36=CT$2,$L36,""))</f>
        <v/>
      </c>
      <c r="CU36" s="10" t="str">
        <f t="shared" ref="CU36:CU67" ca="1" si="98">IF($F36=CU$2,$O36,IF($I36=CU$2,$P36,""))</f>
        <v/>
      </c>
      <c r="CV36" s="10" t="str">
        <f t="shared" ref="CV36:CV67" ca="1" si="99">IF($F36=CV$2,$P36,IF($I36=CV$2,$O36,""))</f>
        <v/>
      </c>
      <c r="CW36" s="10" t="str">
        <f t="shared" ref="CW36:CW67" ca="1" si="100">IF($F36=CW$2,$R36,IF($I36=CW$2,$S36,""))</f>
        <v/>
      </c>
      <c r="CX36" s="10" t="str">
        <f t="shared" ref="CX36:CX67" ca="1" si="101">IF($F36=CX$2,$S36,IF($I36=CX$2,$R36,""))</f>
        <v/>
      </c>
      <c r="CZ36" s="10" t="str">
        <f t="shared" ref="CZ36:CZ67" ca="1" si="102">IF($F36=CZ$2,$L36,IF($I36=CZ$2,$M36,""))</f>
        <v/>
      </c>
      <c r="DA36" s="10" t="str">
        <f t="shared" ref="DA36:DA67" ca="1" si="103">IF($F36=DA$2,$M36,IF($I36=DA$2,$L36,""))</f>
        <v/>
      </c>
      <c r="DB36" s="10" t="str">
        <f t="shared" ref="DB36:DB67" ca="1" si="104">IF($F36=DB$2,$O36,IF($I36=DB$2,$P36,""))</f>
        <v/>
      </c>
      <c r="DC36" s="10" t="str">
        <f t="shared" ref="DC36:DC67" ca="1" si="105">IF($F36=DC$2,$P36,IF($I36=DC$2,$O36,""))</f>
        <v/>
      </c>
      <c r="DD36" s="10" t="str">
        <f t="shared" ref="DD36:DD67" ca="1" si="106">IF($F36=DD$2,$R36,IF($I36=DD$2,$S36,""))</f>
        <v/>
      </c>
      <c r="DE36" s="10" t="str">
        <f t="shared" ref="DE36:DE67" ca="1" si="107">IF($F36=DE$2,$S36,IF($I36=DE$2,$R36,""))</f>
        <v/>
      </c>
    </row>
    <row r="37" spans="1:111" s="10" customFormat="1" ht="12.75" customHeight="1">
      <c r="A37" s="163"/>
      <c r="B37" s="164"/>
      <c r="C37" s="127"/>
      <c r="D37" s="125"/>
      <c r="E37" s="126"/>
      <c r="F37" s="165" t="str">
        <f ca="1">AB88</f>
        <v>KG Hagenwerder / Zittau</v>
      </c>
      <c r="G37" s="166"/>
      <c r="H37" s="109" t="s">
        <v>24</v>
      </c>
      <c r="I37" s="167" t="str">
        <f ca="1">AB92</f>
        <v>JSV Rammenau</v>
      </c>
      <c r="J37" s="167"/>
      <c r="K37" s="96"/>
      <c r="L37" s="107"/>
      <c r="M37" s="106"/>
      <c r="N37" s="15"/>
      <c r="O37" s="107"/>
      <c r="P37" s="106"/>
      <c r="Q37" s="108"/>
      <c r="R37" s="107"/>
      <c r="S37" s="106"/>
      <c r="Z37" s="11"/>
      <c r="AB37" s="11"/>
      <c r="AC37" s="11"/>
      <c r="AI37" s="2"/>
      <c r="AV37" s="10" t="str">
        <f t="shared" ca="1" si="54"/>
        <v/>
      </c>
      <c r="AW37" s="10" t="str">
        <f t="shared" ca="1" si="55"/>
        <v/>
      </c>
      <c r="AX37" s="10" t="str">
        <f t="shared" ca="1" si="56"/>
        <v/>
      </c>
      <c r="AY37" s="10" t="str">
        <f t="shared" ca="1" si="57"/>
        <v/>
      </c>
      <c r="AZ37" s="10" t="str">
        <f t="shared" ca="1" si="58"/>
        <v/>
      </c>
      <c r="BA37" s="10" t="str">
        <f t="shared" ca="1" si="59"/>
        <v/>
      </c>
      <c r="BC37" s="10" t="str">
        <f t="shared" ca="1" si="60"/>
        <v/>
      </c>
      <c r="BD37" s="10" t="str">
        <f t="shared" ca="1" si="61"/>
        <v/>
      </c>
      <c r="BE37" s="10" t="str">
        <f t="shared" ca="1" si="62"/>
        <v/>
      </c>
      <c r="BF37" s="10" t="str">
        <f t="shared" ca="1" si="63"/>
        <v/>
      </c>
      <c r="BG37" s="10" t="str">
        <f t="shared" ca="1" si="64"/>
        <v/>
      </c>
      <c r="BH37" s="10" t="str">
        <f t="shared" ca="1" si="65"/>
        <v/>
      </c>
      <c r="BJ37" s="10" t="str">
        <f t="shared" ca="1" si="66"/>
        <v/>
      </c>
      <c r="BK37" s="10" t="str">
        <f t="shared" ca="1" si="67"/>
        <v/>
      </c>
      <c r="BL37" s="10" t="str">
        <f t="shared" ca="1" si="68"/>
        <v/>
      </c>
      <c r="BM37" s="10" t="str">
        <f t="shared" ca="1" si="69"/>
        <v/>
      </c>
      <c r="BN37" s="10" t="str">
        <f t="shared" ca="1" si="70"/>
        <v/>
      </c>
      <c r="BO37" s="10" t="str">
        <f t="shared" ca="1" si="71"/>
        <v/>
      </c>
      <c r="BQ37" s="10" t="str">
        <f t="shared" ca="1" si="72"/>
        <v/>
      </c>
      <c r="BR37" s="10" t="str">
        <f t="shared" ca="1" si="73"/>
        <v/>
      </c>
      <c r="BS37" s="10" t="str">
        <f t="shared" ca="1" si="74"/>
        <v/>
      </c>
      <c r="BT37" s="10" t="str">
        <f t="shared" ca="1" si="75"/>
        <v/>
      </c>
      <c r="BU37" s="10" t="str">
        <f t="shared" ca="1" si="76"/>
        <v/>
      </c>
      <c r="BV37" s="10" t="str">
        <f t="shared" ca="1" si="77"/>
        <v/>
      </c>
      <c r="BX37" s="10">
        <f t="shared" ca="1" si="78"/>
        <v>0</v>
      </c>
      <c r="BY37" s="10">
        <f t="shared" ca="1" si="79"/>
        <v>0</v>
      </c>
      <c r="BZ37" s="10">
        <f t="shared" ca="1" si="80"/>
        <v>0</v>
      </c>
      <c r="CA37" s="10">
        <f t="shared" ca="1" si="81"/>
        <v>0</v>
      </c>
      <c r="CB37" s="10">
        <f t="shared" ca="1" si="82"/>
        <v>0</v>
      </c>
      <c r="CC37" s="10">
        <f t="shared" ca="1" si="83"/>
        <v>0</v>
      </c>
      <c r="CE37" s="10" t="str">
        <f t="shared" ca="1" si="84"/>
        <v/>
      </c>
      <c r="CF37" s="10" t="str">
        <f t="shared" ca="1" si="85"/>
        <v/>
      </c>
      <c r="CG37" s="10" t="str">
        <f t="shared" ca="1" si="86"/>
        <v/>
      </c>
      <c r="CH37" s="10" t="str">
        <f t="shared" ca="1" si="87"/>
        <v/>
      </c>
      <c r="CI37" s="10" t="str">
        <f t="shared" ca="1" si="88"/>
        <v/>
      </c>
      <c r="CJ37" s="10" t="str">
        <f t="shared" ca="1" si="89"/>
        <v/>
      </c>
      <c r="CL37" s="10" t="str">
        <f t="shared" ca="1" si="90"/>
        <v/>
      </c>
      <c r="CM37" s="10" t="str">
        <f t="shared" ca="1" si="91"/>
        <v/>
      </c>
      <c r="CN37" s="10" t="str">
        <f t="shared" ca="1" si="92"/>
        <v/>
      </c>
      <c r="CO37" s="10" t="str">
        <f t="shared" ca="1" si="93"/>
        <v/>
      </c>
      <c r="CP37" s="10" t="str">
        <f t="shared" ca="1" si="94"/>
        <v/>
      </c>
      <c r="CQ37" s="10" t="str">
        <f t="shared" ca="1" si="95"/>
        <v/>
      </c>
      <c r="CS37" s="10" t="str">
        <f t="shared" ca="1" si="96"/>
        <v/>
      </c>
      <c r="CT37" s="10" t="str">
        <f t="shared" ca="1" si="97"/>
        <v/>
      </c>
      <c r="CU37" s="10" t="str">
        <f t="shared" ca="1" si="98"/>
        <v/>
      </c>
      <c r="CV37" s="10" t="str">
        <f t="shared" ca="1" si="99"/>
        <v/>
      </c>
      <c r="CW37" s="10" t="str">
        <f t="shared" ca="1" si="100"/>
        <v/>
      </c>
      <c r="CX37" s="10" t="str">
        <f t="shared" ca="1" si="101"/>
        <v/>
      </c>
      <c r="CZ37" s="10">
        <f t="shared" ca="1" si="102"/>
        <v>0</v>
      </c>
      <c r="DA37" s="10">
        <f t="shared" ca="1" si="103"/>
        <v>0</v>
      </c>
      <c r="DB37" s="10">
        <f t="shared" ca="1" si="104"/>
        <v>0</v>
      </c>
      <c r="DC37" s="10">
        <f t="shared" ca="1" si="105"/>
        <v>0</v>
      </c>
      <c r="DD37" s="10">
        <f t="shared" ca="1" si="106"/>
        <v>0</v>
      </c>
      <c r="DE37" s="10">
        <f t="shared" ca="1" si="107"/>
        <v>0</v>
      </c>
    </row>
    <row r="38" spans="1:111" s="10" customFormat="1" ht="12.75" customHeight="1">
      <c r="A38" s="163"/>
      <c r="B38" s="164"/>
      <c r="C38" s="127"/>
      <c r="D38" s="125"/>
      <c r="E38" s="126"/>
      <c r="F38" s="165" t="str">
        <f ca="1">AB87</f>
        <v>KG Kamenz / Rammenau</v>
      </c>
      <c r="G38" s="166"/>
      <c r="H38" s="109" t="s">
        <v>24</v>
      </c>
      <c r="I38" s="167" t="str">
        <f ca="1">AB90</f>
        <v>KG Riesa / Großenhain</v>
      </c>
      <c r="J38" s="167"/>
      <c r="K38" s="96"/>
      <c r="L38" s="107"/>
      <c r="M38" s="106"/>
      <c r="N38" s="15"/>
      <c r="O38" s="107"/>
      <c r="P38" s="106"/>
      <c r="Q38" s="108"/>
      <c r="R38" s="107"/>
      <c r="S38" s="106"/>
      <c r="T38" s="13"/>
      <c r="Z38" s="4"/>
      <c r="AB38" s="11"/>
      <c r="AC38" s="11"/>
      <c r="AI38" s="2"/>
      <c r="AV38" s="10" t="str">
        <f t="shared" ca="1" si="54"/>
        <v/>
      </c>
      <c r="AW38" s="10" t="str">
        <f t="shared" ca="1" si="55"/>
        <v/>
      </c>
      <c r="AX38" s="10" t="str">
        <f t="shared" ca="1" si="56"/>
        <v/>
      </c>
      <c r="AY38" s="10" t="str">
        <f t="shared" ca="1" si="57"/>
        <v/>
      </c>
      <c r="AZ38" s="10" t="str">
        <f t="shared" ca="1" si="58"/>
        <v/>
      </c>
      <c r="BA38" s="10" t="str">
        <f t="shared" ca="1" si="59"/>
        <v/>
      </c>
      <c r="BC38" s="10" t="str">
        <f t="shared" ca="1" si="60"/>
        <v/>
      </c>
      <c r="BD38" s="10" t="str">
        <f t="shared" ca="1" si="61"/>
        <v/>
      </c>
      <c r="BE38" s="10" t="str">
        <f t="shared" ca="1" si="62"/>
        <v/>
      </c>
      <c r="BF38" s="10" t="str">
        <f t="shared" ca="1" si="63"/>
        <v/>
      </c>
      <c r="BG38" s="10" t="str">
        <f t="shared" ca="1" si="64"/>
        <v/>
      </c>
      <c r="BH38" s="10" t="str">
        <f t="shared" ca="1" si="65"/>
        <v/>
      </c>
      <c r="BJ38" s="10" t="str">
        <f t="shared" ca="1" si="66"/>
        <v/>
      </c>
      <c r="BK38" s="10" t="str">
        <f t="shared" ca="1" si="67"/>
        <v/>
      </c>
      <c r="BL38" s="10" t="str">
        <f t="shared" ca="1" si="68"/>
        <v/>
      </c>
      <c r="BM38" s="10" t="str">
        <f t="shared" ca="1" si="69"/>
        <v/>
      </c>
      <c r="BN38" s="10" t="str">
        <f t="shared" ca="1" si="70"/>
        <v/>
      </c>
      <c r="BO38" s="10" t="str">
        <f t="shared" ca="1" si="71"/>
        <v/>
      </c>
      <c r="BQ38" s="10">
        <f t="shared" ca="1" si="72"/>
        <v>0</v>
      </c>
      <c r="BR38" s="10">
        <f t="shared" ca="1" si="73"/>
        <v>0</v>
      </c>
      <c r="BS38" s="10">
        <f t="shared" ca="1" si="74"/>
        <v>0</v>
      </c>
      <c r="BT38" s="10">
        <f t="shared" ca="1" si="75"/>
        <v>0</v>
      </c>
      <c r="BU38" s="10">
        <f t="shared" ca="1" si="76"/>
        <v>0</v>
      </c>
      <c r="BV38" s="10">
        <f t="shared" ca="1" si="77"/>
        <v>0</v>
      </c>
      <c r="BX38" s="10" t="str">
        <f t="shared" ca="1" si="78"/>
        <v/>
      </c>
      <c r="BY38" s="10" t="str">
        <f t="shared" ca="1" si="79"/>
        <v/>
      </c>
      <c r="BZ38" s="10" t="str">
        <f t="shared" ca="1" si="80"/>
        <v/>
      </c>
      <c r="CA38" s="10" t="str">
        <f t="shared" ca="1" si="81"/>
        <v/>
      </c>
      <c r="CB38" s="10" t="str">
        <f t="shared" ca="1" si="82"/>
        <v/>
      </c>
      <c r="CC38" s="10" t="str">
        <f t="shared" ca="1" si="83"/>
        <v/>
      </c>
      <c r="CE38" s="10" t="str">
        <f t="shared" ca="1" si="84"/>
        <v/>
      </c>
      <c r="CF38" s="10" t="str">
        <f t="shared" ca="1" si="85"/>
        <v/>
      </c>
      <c r="CG38" s="10" t="str">
        <f t="shared" ca="1" si="86"/>
        <v/>
      </c>
      <c r="CH38" s="10" t="str">
        <f t="shared" ca="1" si="87"/>
        <v/>
      </c>
      <c r="CI38" s="10" t="str">
        <f t="shared" ca="1" si="88"/>
        <v/>
      </c>
      <c r="CJ38" s="10" t="str">
        <f t="shared" ca="1" si="89"/>
        <v/>
      </c>
      <c r="CL38" s="10">
        <f t="shared" ca="1" si="90"/>
        <v>0</v>
      </c>
      <c r="CM38" s="10">
        <f t="shared" ca="1" si="91"/>
        <v>0</v>
      </c>
      <c r="CN38" s="10">
        <f t="shared" ca="1" si="92"/>
        <v>0</v>
      </c>
      <c r="CO38" s="10">
        <f t="shared" ca="1" si="93"/>
        <v>0</v>
      </c>
      <c r="CP38" s="10">
        <f t="shared" ca="1" si="94"/>
        <v>0</v>
      </c>
      <c r="CQ38" s="10">
        <f t="shared" ca="1" si="95"/>
        <v>0</v>
      </c>
      <c r="CS38" s="10" t="str">
        <f t="shared" ca="1" si="96"/>
        <v/>
      </c>
      <c r="CT38" s="10" t="str">
        <f t="shared" ca="1" si="97"/>
        <v/>
      </c>
      <c r="CU38" s="10" t="str">
        <f t="shared" ca="1" si="98"/>
        <v/>
      </c>
      <c r="CV38" s="10" t="str">
        <f t="shared" ca="1" si="99"/>
        <v/>
      </c>
      <c r="CW38" s="10" t="str">
        <f t="shared" ca="1" si="100"/>
        <v/>
      </c>
      <c r="CX38" s="10" t="str">
        <f t="shared" ca="1" si="101"/>
        <v/>
      </c>
      <c r="CZ38" s="10" t="str">
        <f t="shared" ca="1" si="102"/>
        <v/>
      </c>
      <c r="DA38" s="10" t="str">
        <f t="shared" ca="1" si="103"/>
        <v/>
      </c>
      <c r="DB38" s="10" t="str">
        <f t="shared" ca="1" si="104"/>
        <v/>
      </c>
      <c r="DC38" s="10" t="str">
        <f t="shared" ca="1" si="105"/>
        <v/>
      </c>
      <c r="DD38" s="10" t="str">
        <f t="shared" ca="1" si="106"/>
        <v/>
      </c>
      <c r="DE38" s="10" t="str">
        <f t="shared" ca="1" si="107"/>
        <v/>
      </c>
    </row>
    <row r="39" spans="1:111" s="10" customFormat="1" ht="12.75" customHeight="1">
      <c r="A39" s="163"/>
      <c r="B39" s="164"/>
      <c r="C39" s="127"/>
      <c r="D39" s="125"/>
      <c r="E39" s="126"/>
      <c r="F39" s="165" t="str">
        <f ca="1">AB85</f>
        <v>SG Weixdorf</v>
      </c>
      <c r="G39" s="166"/>
      <c r="H39" s="109" t="s">
        <v>24</v>
      </c>
      <c r="I39" s="167" t="str">
        <f ca="1">AB92</f>
        <v>JSV Rammenau</v>
      </c>
      <c r="J39" s="167"/>
      <c r="K39" s="96"/>
      <c r="L39" s="107"/>
      <c r="M39" s="106"/>
      <c r="N39" s="15"/>
      <c r="O39" s="107"/>
      <c r="P39" s="106"/>
      <c r="Q39" s="108"/>
      <c r="R39" s="107"/>
      <c r="S39" s="106"/>
      <c r="Z39" s="4"/>
      <c r="AA39" s="1"/>
      <c r="AB39" s="4"/>
      <c r="AC39" s="4"/>
      <c r="AD39" s="1"/>
      <c r="AE39" s="1"/>
      <c r="AF39" s="1"/>
      <c r="AG39" s="1"/>
      <c r="AH39" s="1"/>
      <c r="AI39" s="2"/>
      <c r="AJ39" s="1"/>
      <c r="AK39" s="1"/>
      <c r="AL39" s="1"/>
      <c r="AM39" s="1"/>
      <c r="AV39" s="10" t="str">
        <f t="shared" ca="1" si="54"/>
        <v/>
      </c>
      <c r="AW39" s="10" t="str">
        <f t="shared" ca="1" si="55"/>
        <v/>
      </c>
      <c r="AX39" s="10" t="str">
        <f t="shared" ca="1" si="56"/>
        <v/>
      </c>
      <c r="AY39" s="10" t="str">
        <f t="shared" ca="1" si="57"/>
        <v/>
      </c>
      <c r="AZ39" s="10" t="str">
        <f t="shared" ca="1" si="58"/>
        <v/>
      </c>
      <c r="BA39" s="10" t="str">
        <f t="shared" ca="1" si="59"/>
        <v/>
      </c>
      <c r="BC39" s="10">
        <f t="shared" ca="1" si="60"/>
        <v>0</v>
      </c>
      <c r="BD39" s="10">
        <f t="shared" ca="1" si="61"/>
        <v>0</v>
      </c>
      <c r="BE39" s="10">
        <f t="shared" ca="1" si="62"/>
        <v>0</v>
      </c>
      <c r="BF39" s="10">
        <f t="shared" ca="1" si="63"/>
        <v>0</v>
      </c>
      <c r="BG39" s="10">
        <f t="shared" ca="1" si="64"/>
        <v>0</v>
      </c>
      <c r="BH39" s="10">
        <f t="shared" ca="1" si="65"/>
        <v>0</v>
      </c>
      <c r="BJ39" s="10" t="str">
        <f t="shared" ca="1" si="66"/>
        <v/>
      </c>
      <c r="BK39" s="10" t="str">
        <f t="shared" ca="1" si="67"/>
        <v/>
      </c>
      <c r="BL39" s="10" t="str">
        <f t="shared" ca="1" si="68"/>
        <v/>
      </c>
      <c r="BM39" s="10" t="str">
        <f t="shared" ca="1" si="69"/>
        <v/>
      </c>
      <c r="BN39" s="10" t="str">
        <f t="shared" ca="1" si="70"/>
        <v/>
      </c>
      <c r="BO39" s="10" t="str">
        <f t="shared" ca="1" si="71"/>
        <v/>
      </c>
      <c r="BQ39" s="10" t="str">
        <f t="shared" ca="1" si="72"/>
        <v/>
      </c>
      <c r="BR39" s="10" t="str">
        <f t="shared" ca="1" si="73"/>
        <v/>
      </c>
      <c r="BS39" s="10" t="str">
        <f t="shared" ca="1" si="74"/>
        <v/>
      </c>
      <c r="BT39" s="10" t="str">
        <f t="shared" ca="1" si="75"/>
        <v/>
      </c>
      <c r="BU39" s="10" t="str">
        <f t="shared" ca="1" si="76"/>
        <v/>
      </c>
      <c r="BV39" s="10" t="str">
        <f t="shared" ca="1" si="77"/>
        <v/>
      </c>
      <c r="BX39" s="10" t="str">
        <f t="shared" ca="1" si="78"/>
        <v/>
      </c>
      <c r="BY39" s="10" t="str">
        <f t="shared" ca="1" si="79"/>
        <v/>
      </c>
      <c r="BZ39" s="10" t="str">
        <f t="shared" ca="1" si="80"/>
        <v/>
      </c>
      <c r="CA39" s="10" t="str">
        <f t="shared" ca="1" si="81"/>
        <v/>
      </c>
      <c r="CB39" s="10" t="str">
        <f t="shared" ca="1" si="82"/>
        <v/>
      </c>
      <c r="CC39" s="10" t="str">
        <f t="shared" ca="1" si="83"/>
        <v/>
      </c>
      <c r="CE39" s="10" t="str">
        <f t="shared" ca="1" si="84"/>
        <v/>
      </c>
      <c r="CF39" s="10" t="str">
        <f t="shared" ca="1" si="85"/>
        <v/>
      </c>
      <c r="CG39" s="10" t="str">
        <f t="shared" ca="1" si="86"/>
        <v/>
      </c>
      <c r="CH39" s="10" t="str">
        <f t="shared" ca="1" si="87"/>
        <v/>
      </c>
      <c r="CI39" s="10" t="str">
        <f t="shared" ca="1" si="88"/>
        <v/>
      </c>
      <c r="CJ39" s="10" t="str">
        <f t="shared" ca="1" si="89"/>
        <v/>
      </c>
      <c r="CL39" s="10" t="str">
        <f t="shared" ca="1" si="90"/>
        <v/>
      </c>
      <c r="CM39" s="10" t="str">
        <f t="shared" ca="1" si="91"/>
        <v/>
      </c>
      <c r="CN39" s="10" t="str">
        <f t="shared" ca="1" si="92"/>
        <v/>
      </c>
      <c r="CO39" s="10" t="str">
        <f t="shared" ca="1" si="93"/>
        <v/>
      </c>
      <c r="CP39" s="10" t="str">
        <f t="shared" ca="1" si="94"/>
        <v/>
      </c>
      <c r="CQ39" s="10" t="str">
        <f t="shared" ca="1" si="95"/>
        <v/>
      </c>
      <c r="CS39" s="10" t="str">
        <f t="shared" ca="1" si="96"/>
        <v/>
      </c>
      <c r="CT39" s="10" t="str">
        <f t="shared" ca="1" si="97"/>
        <v/>
      </c>
      <c r="CU39" s="10" t="str">
        <f t="shared" ca="1" si="98"/>
        <v/>
      </c>
      <c r="CV39" s="10" t="str">
        <f t="shared" ca="1" si="99"/>
        <v/>
      </c>
      <c r="CW39" s="10" t="str">
        <f t="shared" ca="1" si="100"/>
        <v/>
      </c>
      <c r="CX39" s="10" t="str">
        <f t="shared" ca="1" si="101"/>
        <v/>
      </c>
      <c r="CZ39" s="10">
        <f t="shared" ca="1" si="102"/>
        <v>0</v>
      </c>
      <c r="DA39" s="10">
        <f t="shared" ca="1" si="103"/>
        <v>0</v>
      </c>
      <c r="DB39" s="10">
        <f t="shared" ca="1" si="104"/>
        <v>0</v>
      </c>
      <c r="DC39" s="10">
        <f t="shared" ca="1" si="105"/>
        <v>0</v>
      </c>
      <c r="DD39" s="10">
        <f t="shared" ca="1" si="106"/>
        <v>0</v>
      </c>
      <c r="DE39" s="10">
        <f t="shared" ca="1" si="107"/>
        <v>0</v>
      </c>
    </row>
    <row r="40" spans="1:111" s="97" customFormat="1" ht="12.75" customHeight="1">
      <c r="A40" s="163"/>
      <c r="B40" s="164"/>
      <c r="C40" s="127"/>
      <c r="D40" s="125"/>
      <c r="E40" s="126"/>
      <c r="F40" s="165" t="str">
        <f ca="1">AB84</f>
        <v>PSV Freital</v>
      </c>
      <c r="G40" s="166"/>
      <c r="H40" s="109" t="s">
        <v>24</v>
      </c>
      <c r="I40" s="167" t="str">
        <f ca="1">AB90</f>
        <v>KG Riesa / Großenhain</v>
      </c>
      <c r="J40" s="167"/>
      <c r="K40" s="96"/>
      <c r="L40" s="107"/>
      <c r="M40" s="106"/>
      <c r="N40" s="15"/>
      <c r="O40" s="107"/>
      <c r="P40" s="106"/>
      <c r="Q40" s="108"/>
      <c r="R40" s="107"/>
      <c r="S40" s="106"/>
      <c r="Z40" s="4"/>
      <c r="AA40" s="1"/>
      <c r="AB40" s="4"/>
      <c r="AC40" s="4"/>
      <c r="AD40" s="1"/>
      <c r="AE40" s="2"/>
      <c r="AF40" s="1"/>
      <c r="AG40" s="1"/>
      <c r="AH40" s="1"/>
      <c r="AI40" s="2"/>
      <c r="AJ40" s="1"/>
      <c r="AK40" s="1"/>
      <c r="AL40" s="1"/>
      <c r="AM40" s="1"/>
      <c r="AV40" s="10">
        <f t="shared" ca="1" si="54"/>
        <v>0</v>
      </c>
      <c r="AW40" s="10">
        <f t="shared" ca="1" si="55"/>
        <v>0</v>
      </c>
      <c r="AX40" s="10">
        <f t="shared" ca="1" si="56"/>
        <v>0</v>
      </c>
      <c r="AY40" s="10">
        <f t="shared" ca="1" si="57"/>
        <v>0</v>
      </c>
      <c r="AZ40" s="10">
        <f t="shared" ca="1" si="58"/>
        <v>0</v>
      </c>
      <c r="BA40" s="10">
        <f t="shared" ca="1" si="59"/>
        <v>0</v>
      </c>
      <c r="BB40" s="10"/>
      <c r="BC40" s="10" t="str">
        <f t="shared" ca="1" si="60"/>
        <v/>
      </c>
      <c r="BD40" s="10" t="str">
        <f t="shared" ca="1" si="61"/>
        <v/>
      </c>
      <c r="BE40" s="10" t="str">
        <f t="shared" ca="1" si="62"/>
        <v/>
      </c>
      <c r="BF40" s="10" t="str">
        <f t="shared" ca="1" si="63"/>
        <v/>
      </c>
      <c r="BG40" s="10" t="str">
        <f t="shared" ca="1" si="64"/>
        <v/>
      </c>
      <c r="BH40" s="10" t="str">
        <f t="shared" ca="1" si="65"/>
        <v/>
      </c>
      <c r="BI40" s="10"/>
      <c r="BJ40" s="10" t="str">
        <f t="shared" ca="1" si="66"/>
        <v/>
      </c>
      <c r="BK40" s="10" t="str">
        <f t="shared" ca="1" si="67"/>
        <v/>
      </c>
      <c r="BL40" s="10" t="str">
        <f t="shared" ca="1" si="68"/>
        <v/>
      </c>
      <c r="BM40" s="10" t="str">
        <f t="shared" ca="1" si="69"/>
        <v/>
      </c>
      <c r="BN40" s="10" t="str">
        <f t="shared" ca="1" si="70"/>
        <v/>
      </c>
      <c r="BO40" s="10" t="str">
        <f t="shared" ca="1" si="71"/>
        <v/>
      </c>
      <c r="BP40" s="10"/>
      <c r="BQ40" s="10" t="str">
        <f t="shared" ca="1" si="72"/>
        <v/>
      </c>
      <c r="BR40" s="10" t="str">
        <f t="shared" ca="1" si="73"/>
        <v/>
      </c>
      <c r="BS40" s="10" t="str">
        <f t="shared" ca="1" si="74"/>
        <v/>
      </c>
      <c r="BT40" s="10" t="str">
        <f t="shared" ca="1" si="75"/>
        <v/>
      </c>
      <c r="BU40" s="10" t="str">
        <f t="shared" ca="1" si="76"/>
        <v/>
      </c>
      <c r="BV40" s="10" t="str">
        <f t="shared" ca="1" si="77"/>
        <v/>
      </c>
      <c r="BW40" s="10"/>
      <c r="BX40" s="10" t="str">
        <f t="shared" ca="1" si="78"/>
        <v/>
      </c>
      <c r="BY40" s="10" t="str">
        <f t="shared" ca="1" si="79"/>
        <v/>
      </c>
      <c r="BZ40" s="10" t="str">
        <f t="shared" ca="1" si="80"/>
        <v/>
      </c>
      <c r="CA40" s="10" t="str">
        <f t="shared" ca="1" si="81"/>
        <v/>
      </c>
      <c r="CB40" s="10" t="str">
        <f t="shared" ca="1" si="82"/>
        <v/>
      </c>
      <c r="CC40" s="10" t="str">
        <f t="shared" ca="1" si="83"/>
        <v/>
      </c>
      <c r="CD40" s="10"/>
      <c r="CE40" s="10" t="str">
        <f t="shared" ca="1" si="84"/>
        <v/>
      </c>
      <c r="CF40" s="10" t="str">
        <f t="shared" ca="1" si="85"/>
        <v/>
      </c>
      <c r="CG40" s="10" t="str">
        <f t="shared" ca="1" si="86"/>
        <v/>
      </c>
      <c r="CH40" s="10" t="str">
        <f t="shared" ca="1" si="87"/>
        <v/>
      </c>
      <c r="CI40" s="10" t="str">
        <f t="shared" ca="1" si="88"/>
        <v/>
      </c>
      <c r="CJ40" s="10" t="str">
        <f t="shared" ca="1" si="89"/>
        <v/>
      </c>
      <c r="CK40" s="10"/>
      <c r="CL40" s="10">
        <f t="shared" ca="1" si="90"/>
        <v>0</v>
      </c>
      <c r="CM40" s="10">
        <f t="shared" ca="1" si="91"/>
        <v>0</v>
      </c>
      <c r="CN40" s="10">
        <f t="shared" ca="1" si="92"/>
        <v>0</v>
      </c>
      <c r="CO40" s="10">
        <f t="shared" ca="1" si="93"/>
        <v>0</v>
      </c>
      <c r="CP40" s="10">
        <f t="shared" ca="1" si="94"/>
        <v>0</v>
      </c>
      <c r="CQ40" s="10">
        <f t="shared" ca="1" si="95"/>
        <v>0</v>
      </c>
      <c r="CR40" s="10"/>
      <c r="CS40" s="10" t="str">
        <f t="shared" ca="1" si="96"/>
        <v/>
      </c>
      <c r="CT40" s="10" t="str">
        <f t="shared" ca="1" si="97"/>
        <v/>
      </c>
      <c r="CU40" s="10" t="str">
        <f t="shared" ca="1" si="98"/>
        <v/>
      </c>
      <c r="CV40" s="10" t="str">
        <f t="shared" ca="1" si="99"/>
        <v/>
      </c>
      <c r="CW40" s="10" t="str">
        <f t="shared" ca="1" si="100"/>
        <v/>
      </c>
      <c r="CX40" s="10" t="str">
        <f t="shared" ca="1" si="101"/>
        <v/>
      </c>
      <c r="CY40" s="10"/>
      <c r="CZ40" s="10" t="str">
        <f t="shared" ca="1" si="102"/>
        <v/>
      </c>
      <c r="DA40" s="10" t="str">
        <f t="shared" ca="1" si="103"/>
        <v/>
      </c>
      <c r="DB40" s="10" t="str">
        <f t="shared" ca="1" si="104"/>
        <v/>
      </c>
      <c r="DC40" s="10" t="str">
        <f t="shared" ca="1" si="105"/>
        <v/>
      </c>
      <c r="DD40" s="10" t="str">
        <f t="shared" ca="1" si="106"/>
        <v/>
      </c>
      <c r="DE40" s="10" t="str">
        <f t="shared" ca="1" si="107"/>
        <v/>
      </c>
      <c r="DF40" s="10"/>
      <c r="DG40" s="10"/>
    </row>
    <row r="41" spans="1:111" s="97" customFormat="1" ht="12.75" customHeight="1">
      <c r="A41" s="163"/>
      <c r="B41" s="164"/>
      <c r="C41" s="127"/>
      <c r="D41" s="125"/>
      <c r="E41" s="126"/>
      <c r="F41" s="165" t="str">
        <f ca="1">AB90</f>
        <v>KG Riesa / Großenhain</v>
      </c>
      <c r="G41" s="166"/>
      <c r="H41" s="109" t="s">
        <v>24</v>
      </c>
      <c r="I41" s="167" t="str">
        <f ca="1">AB92</f>
        <v>JSV Rammenau</v>
      </c>
      <c r="J41" s="167"/>
      <c r="K41" s="96"/>
      <c r="L41" s="107"/>
      <c r="M41" s="106"/>
      <c r="N41" s="15"/>
      <c r="O41" s="107"/>
      <c r="P41" s="106"/>
      <c r="Q41" s="108"/>
      <c r="R41" s="107"/>
      <c r="S41" s="106"/>
      <c r="T41" s="13"/>
      <c r="Z41" s="100"/>
      <c r="AA41" s="1"/>
      <c r="AB41" s="4"/>
      <c r="AC41" s="4"/>
      <c r="AD41" s="1"/>
      <c r="AE41" s="2"/>
      <c r="AF41" s="1"/>
      <c r="AG41" s="1"/>
      <c r="AH41" s="1"/>
      <c r="AI41" s="2"/>
      <c r="AJ41" s="1"/>
      <c r="AK41" s="1"/>
      <c r="AL41" s="1"/>
      <c r="AM41" s="1"/>
      <c r="AV41" s="10" t="str">
        <f t="shared" ca="1" si="54"/>
        <v/>
      </c>
      <c r="AW41" s="10" t="str">
        <f t="shared" ca="1" si="55"/>
        <v/>
      </c>
      <c r="AX41" s="10" t="str">
        <f t="shared" ca="1" si="56"/>
        <v/>
      </c>
      <c r="AY41" s="10" t="str">
        <f t="shared" ca="1" si="57"/>
        <v/>
      </c>
      <c r="AZ41" s="10" t="str">
        <f t="shared" ca="1" si="58"/>
        <v/>
      </c>
      <c r="BA41" s="10" t="str">
        <f t="shared" ca="1" si="59"/>
        <v/>
      </c>
      <c r="BB41" s="10"/>
      <c r="BC41" s="10" t="str">
        <f t="shared" ca="1" si="60"/>
        <v/>
      </c>
      <c r="BD41" s="10" t="str">
        <f t="shared" ca="1" si="61"/>
        <v/>
      </c>
      <c r="BE41" s="10" t="str">
        <f t="shared" ca="1" si="62"/>
        <v/>
      </c>
      <c r="BF41" s="10" t="str">
        <f t="shared" ca="1" si="63"/>
        <v/>
      </c>
      <c r="BG41" s="10" t="str">
        <f t="shared" ca="1" si="64"/>
        <v/>
      </c>
      <c r="BH41" s="10" t="str">
        <f t="shared" ca="1" si="65"/>
        <v/>
      </c>
      <c r="BI41" s="10"/>
      <c r="BJ41" s="10" t="str">
        <f t="shared" ca="1" si="66"/>
        <v/>
      </c>
      <c r="BK41" s="10" t="str">
        <f t="shared" ca="1" si="67"/>
        <v/>
      </c>
      <c r="BL41" s="10" t="str">
        <f t="shared" ca="1" si="68"/>
        <v/>
      </c>
      <c r="BM41" s="10" t="str">
        <f t="shared" ca="1" si="69"/>
        <v/>
      </c>
      <c r="BN41" s="10" t="str">
        <f t="shared" ca="1" si="70"/>
        <v/>
      </c>
      <c r="BO41" s="10" t="str">
        <f t="shared" ca="1" si="71"/>
        <v/>
      </c>
      <c r="BP41" s="10"/>
      <c r="BQ41" s="10" t="str">
        <f t="shared" ca="1" si="72"/>
        <v/>
      </c>
      <c r="BR41" s="10" t="str">
        <f t="shared" ca="1" si="73"/>
        <v/>
      </c>
      <c r="BS41" s="10" t="str">
        <f t="shared" ca="1" si="74"/>
        <v/>
      </c>
      <c r="BT41" s="10" t="str">
        <f t="shared" ca="1" si="75"/>
        <v/>
      </c>
      <c r="BU41" s="10" t="str">
        <f t="shared" ca="1" si="76"/>
        <v/>
      </c>
      <c r="BV41" s="10" t="str">
        <f t="shared" ca="1" si="77"/>
        <v/>
      </c>
      <c r="BW41" s="10"/>
      <c r="BX41" s="10" t="str">
        <f t="shared" ca="1" si="78"/>
        <v/>
      </c>
      <c r="BY41" s="10" t="str">
        <f t="shared" ca="1" si="79"/>
        <v/>
      </c>
      <c r="BZ41" s="10" t="str">
        <f t="shared" ca="1" si="80"/>
        <v/>
      </c>
      <c r="CA41" s="10" t="str">
        <f t="shared" ca="1" si="81"/>
        <v/>
      </c>
      <c r="CB41" s="10" t="str">
        <f t="shared" ca="1" si="82"/>
        <v/>
      </c>
      <c r="CC41" s="10" t="str">
        <f t="shared" ca="1" si="83"/>
        <v/>
      </c>
      <c r="CD41" s="10"/>
      <c r="CE41" s="10" t="str">
        <f t="shared" ca="1" si="84"/>
        <v/>
      </c>
      <c r="CF41" s="10" t="str">
        <f t="shared" ca="1" si="85"/>
        <v/>
      </c>
      <c r="CG41" s="10" t="str">
        <f t="shared" ca="1" si="86"/>
        <v/>
      </c>
      <c r="CH41" s="10" t="str">
        <f t="shared" ca="1" si="87"/>
        <v/>
      </c>
      <c r="CI41" s="10" t="str">
        <f t="shared" ca="1" si="88"/>
        <v/>
      </c>
      <c r="CJ41" s="10" t="str">
        <f t="shared" ca="1" si="89"/>
        <v/>
      </c>
      <c r="CK41" s="10"/>
      <c r="CL41" s="10">
        <f t="shared" ca="1" si="90"/>
        <v>0</v>
      </c>
      <c r="CM41" s="10">
        <f t="shared" ca="1" si="91"/>
        <v>0</v>
      </c>
      <c r="CN41" s="10">
        <f t="shared" ca="1" si="92"/>
        <v>0</v>
      </c>
      <c r="CO41" s="10">
        <f t="shared" ca="1" si="93"/>
        <v>0</v>
      </c>
      <c r="CP41" s="10">
        <f t="shared" ca="1" si="94"/>
        <v>0</v>
      </c>
      <c r="CQ41" s="10">
        <f t="shared" ca="1" si="95"/>
        <v>0</v>
      </c>
      <c r="CR41" s="10"/>
      <c r="CS41" s="10" t="str">
        <f t="shared" ca="1" si="96"/>
        <v/>
      </c>
      <c r="CT41" s="10" t="str">
        <f t="shared" ca="1" si="97"/>
        <v/>
      </c>
      <c r="CU41" s="10" t="str">
        <f t="shared" ca="1" si="98"/>
        <v/>
      </c>
      <c r="CV41" s="10" t="str">
        <f t="shared" ca="1" si="99"/>
        <v/>
      </c>
      <c r="CW41" s="10" t="str">
        <f t="shared" ca="1" si="100"/>
        <v/>
      </c>
      <c r="CX41" s="10" t="str">
        <f t="shared" ca="1" si="101"/>
        <v/>
      </c>
      <c r="CY41" s="10"/>
      <c r="CZ41" s="10">
        <f t="shared" ca="1" si="102"/>
        <v>0</v>
      </c>
      <c r="DA41" s="10">
        <f t="shared" ca="1" si="103"/>
        <v>0</v>
      </c>
      <c r="DB41" s="10">
        <f t="shared" ca="1" si="104"/>
        <v>0</v>
      </c>
      <c r="DC41" s="10">
        <f t="shared" ca="1" si="105"/>
        <v>0</v>
      </c>
      <c r="DD41" s="10">
        <f t="shared" ca="1" si="106"/>
        <v>0</v>
      </c>
      <c r="DE41" s="10">
        <f t="shared" ca="1" si="107"/>
        <v>0</v>
      </c>
      <c r="DF41" s="10"/>
      <c r="DG41" s="10"/>
    </row>
    <row r="42" spans="1:111" s="97" customFormat="1" ht="12.75" customHeight="1">
      <c r="A42" s="163"/>
      <c r="B42" s="164"/>
      <c r="C42" s="128"/>
      <c r="D42" s="129"/>
      <c r="E42" s="130"/>
      <c r="F42" s="168" t="str">
        <f ca="1">AB84</f>
        <v>PSV Freital</v>
      </c>
      <c r="G42" s="169"/>
      <c r="H42" s="105" t="s">
        <v>24</v>
      </c>
      <c r="I42" s="170" t="str">
        <f ca="1">AB88</f>
        <v>KG Hagenwerder / Zittau</v>
      </c>
      <c r="J42" s="170"/>
      <c r="K42" s="96"/>
      <c r="L42" s="103"/>
      <c r="M42" s="102"/>
      <c r="N42" s="15"/>
      <c r="O42" s="103"/>
      <c r="P42" s="102"/>
      <c r="Q42" s="104"/>
      <c r="R42" s="103"/>
      <c r="S42" s="102"/>
      <c r="Z42" s="101"/>
      <c r="AA42" s="98"/>
      <c r="AB42" s="100"/>
      <c r="AC42" s="100"/>
      <c r="AD42" s="98"/>
      <c r="AE42" s="2"/>
      <c r="AF42" s="98"/>
      <c r="AG42" s="98"/>
      <c r="AH42" s="98"/>
      <c r="AI42" s="99"/>
      <c r="AJ42" s="98"/>
      <c r="AK42" s="98"/>
      <c r="AL42" s="98"/>
      <c r="AM42" s="98"/>
      <c r="AV42" s="10">
        <f t="shared" ca="1" si="54"/>
        <v>0</v>
      </c>
      <c r="AW42" s="10">
        <f t="shared" ca="1" si="55"/>
        <v>0</v>
      </c>
      <c r="AX42" s="10">
        <f t="shared" ca="1" si="56"/>
        <v>0</v>
      </c>
      <c r="AY42" s="10">
        <f t="shared" ca="1" si="57"/>
        <v>0</v>
      </c>
      <c r="AZ42" s="10">
        <f t="shared" ca="1" si="58"/>
        <v>0</v>
      </c>
      <c r="BA42" s="10">
        <f t="shared" ca="1" si="59"/>
        <v>0</v>
      </c>
      <c r="BB42" s="10"/>
      <c r="BC42" s="10" t="str">
        <f t="shared" ca="1" si="60"/>
        <v/>
      </c>
      <c r="BD42" s="10" t="str">
        <f t="shared" ca="1" si="61"/>
        <v/>
      </c>
      <c r="BE42" s="10" t="str">
        <f t="shared" ca="1" si="62"/>
        <v/>
      </c>
      <c r="BF42" s="10" t="str">
        <f t="shared" ca="1" si="63"/>
        <v/>
      </c>
      <c r="BG42" s="10" t="str">
        <f t="shared" ca="1" si="64"/>
        <v/>
      </c>
      <c r="BH42" s="10" t="str">
        <f t="shared" ca="1" si="65"/>
        <v/>
      </c>
      <c r="BI42" s="10"/>
      <c r="BJ42" s="10" t="str">
        <f t="shared" ca="1" si="66"/>
        <v/>
      </c>
      <c r="BK42" s="10" t="str">
        <f t="shared" ca="1" si="67"/>
        <v/>
      </c>
      <c r="BL42" s="10" t="str">
        <f t="shared" ca="1" si="68"/>
        <v/>
      </c>
      <c r="BM42" s="10" t="str">
        <f t="shared" ca="1" si="69"/>
        <v/>
      </c>
      <c r="BN42" s="10" t="str">
        <f t="shared" ca="1" si="70"/>
        <v/>
      </c>
      <c r="BO42" s="10" t="str">
        <f t="shared" ca="1" si="71"/>
        <v/>
      </c>
      <c r="BP42" s="10"/>
      <c r="BQ42" s="10" t="str">
        <f t="shared" ca="1" si="72"/>
        <v/>
      </c>
      <c r="BR42" s="10" t="str">
        <f t="shared" ca="1" si="73"/>
        <v/>
      </c>
      <c r="BS42" s="10" t="str">
        <f t="shared" ca="1" si="74"/>
        <v/>
      </c>
      <c r="BT42" s="10" t="str">
        <f t="shared" ca="1" si="75"/>
        <v/>
      </c>
      <c r="BU42" s="10" t="str">
        <f t="shared" ca="1" si="76"/>
        <v/>
      </c>
      <c r="BV42" s="10" t="str">
        <f t="shared" ca="1" si="77"/>
        <v/>
      </c>
      <c r="BW42" s="10"/>
      <c r="BX42" s="10">
        <f t="shared" ca="1" si="78"/>
        <v>0</v>
      </c>
      <c r="BY42" s="10">
        <f t="shared" ca="1" si="79"/>
        <v>0</v>
      </c>
      <c r="BZ42" s="10">
        <f t="shared" ca="1" si="80"/>
        <v>0</v>
      </c>
      <c r="CA42" s="10">
        <f t="shared" ca="1" si="81"/>
        <v>0</v>
      </c>
      <c r="CB42" s="10">
        <f t="shared" ca="1" si="82"/>
        <v>0</v>
      </c>
      <c r="CC42" s="10">
        <f t="shared" ca="1" si="83"/>
        <v>0</v>
      </c>
      <c r="CD42" s="10"/>
      <c r="CE42" s="10" t="str">
        <f t="shared" ca="1" si="84"/>
        <v/>
      </c>
      <c r="CF42" s="10" t="str">
        <f t="shared" ca="1" si="85"/>
        <v/>
      </c>
      <c r="CG42" s="10" t="str">
        <f t="shared" ca="1" si="86"/>
        <v/>
      </c>
      <c r="CH42" s="10" t="str">
        <f t="shared" ca="1" si="87"/>
        <v/>
      </c>
      <c r="CI42" s="10" t="str">
        <f t="shared" ca="1" si="88"/>
        <v/>
      </c>
      <c r="CJ42" s="10" t="str">
        <f t="shared" ca="1" si="89"/>
        <v/>
      </c>
      <c r="CK42" s="10"/>
      <c r="CL42" s="10" t="str">
        <f t="shared" ca="1" si="90"/>
        <v/>
      </c>
      <c r="CM42" s="10" t="str">
        <f t="shared" ca="1" si="91"/>
        <v/>
      </c>
      <c r="CN42" s="10" t="str">
        <f t="shared" ca="1" si="92"/>
        <v/>
      </c>
      <c r="CO42" s="10" t="str">
        <f t="shared" ca="1" si="93"/>
        <v/>
      </c>
      <c r="CP42" s="10" t="str">
        <f t="shared" ca="1" si="94"/>
        <v/>
      </c>
      <c r="CQ42" s="10" t="str">
        <f t="shared" ca="1" si="95"/>
        <v/>
      </c>
      <c r="CR42" s="10"/>
      <c r="CS42" s="10" t="str">
        <f t="shared" ca="1" si="96"/>
        <v/>
      </c>
      <c r="CT42" s="10" t="str">
        <f t="shared" ca="1" si="97"/>
        <v/>
      </c>
      <c r="CU42" s="10" t="str">
        <f t="shared" ca="1" si="98"/>
        <v/>
      </c>
      <c r="CV42" s="10" t="str">
        <f t="shared" ca="1" si="99"/>
        <v/>
      </c>
      <c r="CW42" s="10" t="str">
        <f t="shared" ca="1" si="100"/>
        <v/>
      </c>
      <c r="CX42" s="10" t="str">
        <f t="shared" ca="1" si="101"/>
        <v/>
      </c>
      <c r="CY42" s="10"/>
      <c r="CZ42" s="10" t="str">
        <f t="shared" ca="1" si="102"/>
        <v/>
      </c>
      <c r="DA42" s="10" t="str">
        <f t="shared" ca="1" si="103"/>
        <v/>
      </c>
      <c r="DB42" s="10" t="str">
        <f t="shared" ca="1" si="104"/>
        <v/>
      </c>
      <c r="DC42" s="10" t="str">
        <f t="shared" ca="1" si="105"/>
        <v/>
      </c>
      <c r="DD42" s="10" t="str">
        <f t="shared" ca="1" si="106"/>
        <v/>
      </c>
      <c r="DE42" s="10" t="str">
        <f t="shared" ca="1" si="107"/>
        <v/>
      </c>
      <c r="DF42" s="10"/>
      <c r="DG42" s="10"/>
    </row>
    <row r="43" spans="1:111" s="10" customFormat="1" ht="12.75" hidden="1" customHeight="1">
      <c r="A43" s="11"/>
      <c r="B43" s="15"/>
      <c r="C43" s="96"/>
      <c r="D43" s="96"/>
      <c r="E43" s="96"/>
      <c r="F43" s="15"/>
      <c r="G43" s="15"/>
      <c r="H43" s="96"/>
      <c r="I43" s="15"/>
      <c r="J43" s="15"/>
      <c r="K43" s="96"/>
      <c r="L43" s="90"/>
      <c r="M43" s="90"/>
      <c r="N43" s="96"/>
      <c r="O43" s="90"/>
      <c r="P43" s="90"/>
      <c r="Q43" s="96"/>
      <c r="R43" s="90"/>
      <c r="S43" s="90"/>
      <c r="U43" s="2"/>
      <c r="V43" s="2"/>
      <c r="W43" s="2"/>
      <c r="X43" s="9"/>
      <c r="Y43" s="9"/>
      <c r="Z43" s="9"/>
      <c r="AA43" s="9"/>
      <c r="AB43" s="9"/>
      <c r="AC43" s="9"/>
      <c r="AD43" s="9"/>
      <c r="AE43" s="2"/>
      <c r="AF43" s="9"/>
      <c r="AG43" s="9"/>
      <c r="AH43" s="9"/>
      <c r="AI43" s="9"/>
      <c r="AJ43" s="9"/>
      <c r="AK43" s="9"/>
      <c r="AL43" s="9"/>
      <c r="AM43" s="9"/>
      <c r="AN43" s="9"/>
      <c r="AO43" s="2"/>
      <c r="AP43" s="2"/>
      <c r="AQ43" s="2"/>
      <c r="AR43" s="2"/>
      <c r="AS43" s="2"/>
      <c r="AT43" s="2"/>
      <c r="AU43" s="2"/>
      <c r="AV43" s="10" t="str">
        <f t="shared" ca="1" si="54"/>
        <v/>
      </c>
      <c r="AW43" s="10" t="str">
        <f t="shared" ca="1" si="55"/>
        <v/>
      </c>
      <c r="AX43" s="10" t="str">
        <f t="shared" ca="1" si="56"/>
        <v/>
      </c>
      <c r="AY43" s="10" t="str">
        <f t="shared" ca="1" si="57"/>
        <v/>
      </c>
      <c r="AZ43" s="10" t="str">
        <f t="shared" ca="1" si="58"/>
        <v/>
      </c>
      <c r="BA43" s="10" t="str">
        <f t="shared" ca="1" si="59"/>
        <v/>
      </c>
      <c r="BC43" s="10" t="str">
        <f t="shared" ca="1" si="60"/>
        <v/>
      </c>
      <c r="BD43" s="10" t="str">
        <f t="shared" ca="1" si="61"/>
        <v/>
      </c>
      <c r="BE43" s="10" t="str">
        <f t="shared" ca="1" si="62"/>
        <v/>
      </c>
      <c r="BF43" s="10" t="str">
        <f t="shared" ca="1" si="63"/>
        <v/>
      </c>
      <c r="BG43" s="10" t="str">
        <f t="shared" ca="1" si="64"/>
        <v/>
      </c>
      <c r="BH43" s="10" t="str">
        <f t="shared" ca="1" si="65"/>
        <v/>
      </c>
      <c r="BJ43" s="10" t="str">
        <f t="shared" ca="1" si="66"/>
        <v/>
      </c>
      <c r="BK43" s="10" t="str">
        <f t="shared" ca="1" si="67"/>
        <v/>
      </c>
      <c r="BL43" s="10" t="str">
        <f t="shared" ca="1" si="68"/>
        <v/>
      </c>
      <c r="BM43" s="10" t="str">
        <f t="shared" ca="1" si="69"/>
        <v/>
      </c>
      <c r="BN43" s="10" t="str">
        <f t="shared" ca="1" si="70"/>
        <v/>
      </c>
      <c r="BO43" s="10" t="str">
        <f t="shared" ca="1" si="71"/>
        <v/>
      </c>
      <c r="BQ43" s="10" t="str">
        <f t="shared" ca="1" si="72"/>
        <v/>
      </c>
      <c r="BR43" s="10" t="str">
        <f t="shared" ca="1" si="73"/>
        <v/>
      </c>
      <c r="BS43" s="10" t="str">
        <f t="shared" ca="1" si="74"/>
        <v/>
      </c>
      <c r="BT43" s="10" t="str">
        <f t="shared" ca="1" si="75"/>
        <v/>
      </c>
      <c r="BU43" s="10" t="str">
        <f t="shared" ca="1" si="76"/>
        <v/>
      </c>
      <c r="BV43" s="10" t="str">
        <f t="shared" ca="1" si="77"/>
        <v/>
      </c>
      <c r="BX43" s="10" t="str">
        <f t="shared" ca="1" si="78"/>
        <v/>
      </c>
      <c r="BY43" s="10" t="str">
        <f t="shared" ca="1" si="79"/>
        <v/>
      </c>
      <c r="BZ43" s="10" t="str">
        <f t="shared" ca="1" si="80"/>
        <v/>
      </c>
      <c r="CA43" s="10" t="str">
        <f t="shared" ca="1" si="81"/>
        <v/>
      </c>
      <c r="CB43" s="10" t="str">
        <f t="shared" ca="1" si="82"/>
        <v/>
      </c>
      <c r="CC43" s="10" t="str">
        <f t="shared" ca="1" si="83"/>
        <v/>
      </c>
      <c r="CE43" s="10" t="str">
        <f t="shared" ca="1" si="84"/>
        <v/>
      </c>
      <c r="CF43" s="10" t="str">
        <f t="shared" ca="1" si="85"/>
        <v/>
      </c>
      <c r="CG43" s="10" t="str">
        <f t="shared" ca="1" si="86"/>
        <v/>
      </c>
      <c r="CH43" s="10" t="str">
        <f t="shared" ca="1" si="87"/>
        <v/>
      </c>
      <c r="CI43" s="10" t="str">
        <f t="shared" ca="1" si="88"/>
        <v/>
      </c>
      <c r="CJ43" s="10" t="str">
        <f t="shared" ca="1" si="89"/>
        <v/>
      </c>
      <c r="CL43" s="10" t="str">
        <f t="shared" ca="1" si="90"/>
        <v/>
      </c>
      <c r="CM43" s="10" t="str">
        <f t="shared" ca="1" si="91"/>
        <v/>
      </c>
      <c r="CN43" s="10" t="str">
        <f t="shared" ca="1" si="92"/>
        <v/>
      </c>
      <c r="CO43" s="10" t="str">
        <f t="shared" ca="1" si="93"/>
        <v/>
      </c>
      <c r="CP43" s="10" t="str">
        <f t="shared" ca="1" si="94"/>
        <v/>
      </c>
      <c r="CQ43" s="10" t="str">
        <f t="shared" ca="1" si="95"/>
        <v/>
      </c>
      <c r="CS43" s="10" t="str">
        <f t="shared" ca="1" si="96"/>
        <v/>
      </c>
      <c r="CT43" s="10" t="str">
        <f t="shared" ca="1" si="97"/>
        <v/>
      </c>
      <c r="CU43" s="10" t="str">
        <f t="shared" ca="1" si="98"/>
        <v/>
      </c>
      <c r="CV43" s="10" t="str">
        <f t="shared" ca="1" si="99"/>
        <v/>
      </c>
      <c r="CW43" s="10" t="str">
        <f t="shared" ca="1" si="100"/>
        <v/>
      </c>
      <c r="CX43" s="10" t="str">
        <f t="shared" ca="1" si="101"/>
        <v/>
      </c>
      <c r="CZ43" s="10" t="str">
        <f t="shared" ca="1" si="102"/>
        <v/>
      </c>
      <c r="DA43" s="10" t="str">
        <f t="shared" ca="1" si="103"/>
        <v/>
      </c>
      <c r="DB43" s="10" t="str">
        <f t="shared" ca="1" si="104"/>
        <v/>
      </c>
      <c r="DC43" s="10" t="str">
        <f t="shared" ca="1" si="105"/>
        <v/>
      </c>
      <c r="DD43" s="10" t="str">
        <f t="shared" ca="1" si="106"/>
        <v/>
      </c>
      <c r="DE43" s="10" t="str">
        <f t="shared" ca="1" si="107"/>
        <v/>
      </c>
    </row>
    <row r="44" spans="1:111" ht="12.75" hidden="1" customHeight="1">
      <c r="B44" s="95"/>
      <c r="C44" s="94"/>
      <c r="D44" s="94"/>
      <c r="E44" s="94"/>
      <c r="F44" s="95"/>
      <c r="G44" s="95"/>
      <c r="H44" s="94"/>
      <c r="I44" s="95"/>
      <c r="J44" s="95"/>
      <c r="K44" s="94"/>
      <c r="L44" s="90"/>
      <c r="M44" s="90"/>
      <c r="N44" s="94"/>
      <c r="O44" s="90"/>
      <c r="P44" s="90"/>
      <c r="Q44" s="94"/>
      <c r="R44" s="90"/>
      <c r="S44" s="90"/>
      <c r="V44" s="2"/>
      <c r="W44" s="2"/>
      <c r="X44" s="9"/>
      <c r="Y44" s="9"/>
      <c r="Z44" s="9"/>
      <c r="AA44" s="9"/>
      <c r="AB44" s="9"/>
      <c r="AC44" s="9"/>
      <c r="AD44" s="9"/>
      <c r="AE44" s="2"/>
      <c r="AF44" s="9"/>
      <c r="AG44" s="9"/>
      <c r="AH44" s="9"/>
      <c r="AI44" s="9"/>
      <c r="AJ44" s="9"/>
      <c r="AK44" s="9"/>
      <c r="AL44" s="9"/>
      <c r="AM44" s="9"/>
      <c r="AN44" s="9"/>
      <c r="AO44" s="2"/>
      <c r="AP44" s="2"/>
      <c r="AQ44" s="2"/>
      <c r="AR44" s="2"/>
      <c r="AS44" s="2"/>
      <c r="AT44" s="2"/>
      <c r="AU44" s="2"/>
      <c r="AV44" s="10" t="str">
        <f t="shared" ca="1" si="54"/>
        <v/>
      </c>
      <c r="AW44" s="10" t="str">
        <f t="shared" ca="1" si="55"/>
        <v/>
      </c>
      <c r="AX44" s="10" t="str">
        <f t="shared" ca="1" si="56"/>
        <v/>
      </c>
      <c r="AY44" s="10" t="str">
        <f t="shared" ca="1" si="57"/>
        <v/>
      </c>
      <c r="AZ44" s="10" t="str">
        <f t="shared" ca="1" si="58"/>
        <v/>
      </c>
      <c r="BA44" s="10" t="str">
        <f t="shared" ca="1" si="59"/>
        <v/>
      </c>
      <c r="BB44" s="10"/>
      <c r="BC44" s="10" t="str">
        <f t="shared" ca="1" si="60"/>
        <v/>
      </c>
      <c r="BD44" s="10" t="str">
        <f t="shared" ca="1" si="61"/>
        <v/>
      </c>
      <c r="BE44" s="10" t="str">
        <f t="shared" ca="1" si="62"/>
        <v/>
      </c>
      <c r="BF44" s="10" t="str">
        <f t="shared" ca="1" si="63"/>
        <v/>
      </c>
      <c r="BG44" s="10" t="str">
        <f t="shared" ca="1" si="64"/>
        <v/>
      </c>
      <c r="BH44" s="10" t="str">
        <f t="shared" ca="1" si="65"/>
        <v/>
      </c>
      <c r="BI44" s="10"/>
      <c r="BJ44" s="10" t="str">
        <f t="shared" ca="1" si="66"/>
        <v/>
      </c>
      <c r="BK44" s="10" t="str">
        <f t="shared" ca="1" si="67"/>
        <v/>
      </c>
      <c r="BL44" s="10" t="str">
        <f t="shared" ca="1" si="68"/>
        <v/>
      </c>
      <c r="BM44" s="10" t="str">
        <f t="shared" ca="1" si="69"/>
        <v/>
      </c>
      <c r="BN44" s="10" t="str">
        <f t="shared" ca="1" si="70"/>
        <v/>
      </c>
      <c r="BO44" s="10" t="str">
        <f t="shared" ca="1" si="71"/>
        <v/>
      </c>
      <c r="BP44" s="10"/>
      <c r="BQ44" s="10" t="str">
        <f t="shared" ca="1" si="72"/>
        <v/>
      </c>
      <c r="BR44" s="10" t="str">
        <f t="shared" ca="1" si="73"/>
        <v/>
      </c>
      <c r="BS44" s="10" t="str">
        <f t="shared" ca="1" si="74"/>
        <v/>
      </c>
      <c r="BT44" s="10" t="str">
        <f t="shared" ca="1" si="75"/>
        <v/>
      </c>
      <c r="BU44" s="10" t="str">
        <f t="shared" ca="1" si="76"/>
        <v/>
      </c>
      <c r="BV44" s="10" t="str">
        <f t="shared" ca="1" si="77"/>
        <v/>
      </c>
      <c r="BW44" s="10"/>
      <c r="BX44" s="10" t="str">
        <f t="shared" ca="1" si="78"/>
        <v/>
      </c>
      <c r="BY44" s="10" t="str">
        <f t="shared" ca="1" si="79"/>
        <v/>
      </c>
      <c r="BZ44" s="10" t="str">
        <f t="shared" ca="1" si="80"/>
        <v/>
      </c>
      <c r="CA44" s="10" t="str">
        <f t="shared" ca="1" si="81"/>
        <v/>
      </c>
      <c r="CB44" s="10" t="str">
        <f t="shared" ca="1" si="82"/>
        <v/>
      </c>
      <c r="CC44" s="10" t="str">
        <f t="shared" ca="1" si="83"/>
        <v/>
      </c>
      <c r="CD44" s="10"/>
      <c r="CE44" s="10" t="str">
        <f t="shared" ca="1" si="84"/>
        <v/>
      </c>
      <c r="CF44" s="10" t="str">
        <f t="shared" ca="1" si="85"/>
        <v/>
      </c>
      <c r="CG44" s="10" t="str">
        <f t="shared" ca="1" si="86"/>
        <v/>
      </c>
      <c r="CH44" s="10" t="str">
        <f t="shared" ca="1" si="87"/>
        <v/>
      </c>
      <c r="CI44" s="10" t="str">
        <f t="shared" ca="1" si="88"/>
        <v/>
      </c>
      <c r="CJ44" s="10" t="str">
        <f t="shared" ca="1" si="89"/>
        <v/>
      </c>
      <c r="CK44" s="10"/>
      <c r="CL44" s="10" t="str">
        <f t="shared" ca="1" si="90"/>
        <v/>
      </c>
      <c r="CM44" s="10" t="str">
        <f t="shared" ca="1" si="91"/>
        <v/>
      </c>
      <c r="CN44" s="10" t="str">
        <f t="shared" ca="1" si="92"/>
        <v/>
      </c>
      <c r="CO44" s="10" t="str">
        <f t="shared" ca="1" si="93"/>
        <v/>
      </c>
      <c r="CP44" s="10" t="str">
        <f t="shared" ca="1" si="94"/>
        <v/>
      </c>
      <c r="CQ44" s="10" t="str">
        <f t="shared" ca="1" si="95"/>
        <v/>
      </c>
      <c r="CR44" s="10"/>
      <c r="CS44" s="10" t="str">
        <f t="shared" ca="1" si="96"/>
        <v/>
      </c>
      <c r="CT44" s="10" t="str">
        <f t="shared" ca="1" si="97"/>
        <v/>
      </c>
      <c r="CU44" s="10" t="str">
        <f t="shared" ca="1" si="98"/>
        <v/>
      </c>
      <c r="CV44" s="10" t="str">
        <f t="shared" ca="1" si="99"/>
        <v/>
      </c>
      <c r="CW44" s="10" t="str">
        <f t="shared" ca="1" si="100"/>
        <v/>
      </c>
      <c r="CX44" s="10" t="str">
        <f t="shared" ca="1" si="101"/>
        <v/>
      </c>
      <c r="CY44" s="10"/>
      <c r="CZ44" s="10" t="str">
        <f t="shared" ca="1" si="102"/>
        <v/>
      </c>
      <c r="DA44" s="10" t="str">
        <f t="shared" ca="1" si="103"/>
        <v/>
      </c>
      <c r="DB44" s="10" t="str">
        <f t="shared" ca="1" si="104"/>
        <v/>
      </c>
      <c r="DC44" s="10" t="str">
        <f t="shared" ca="1" si="105"/>
        <v/>
      </c>
      <c r="DD44" s="10" t="str">
        <f t="shared" ca="1" si="106"/>
        <v/>
      </c>
      <c r="DE44" s="10" t="str">
        <f t="shared" ca="1" si="107"/>
        <v/>
      </c>
      <c r="DF44" s="10"/>
      <c r="DG44" s="10"/>
    </row>
    <row r="45" spans="1:111" ht="12.75" hidden="1" customHeight="1">
      <c r="B45" s="95"/>
      <c r="C45" s="94"/>
      <c r="D45" s="94"/>
      <c r="E45" s="94"/>
      <c r="F45" s="95"/>
      <c r="G45" s="95"/>
      <c r="H45" s="94"/>
      <c r="I45" s="95"/>
      <c r="J45" s="95"/>
      <c r="K45" s="94"/>
      <c r="L45" s="90"/>
      <c r="M45" s="90"/>
      <c r="N45" s="94"/>
      <c r="O45" s="90"/>
      <c r="P45" s="90"/>
      <c r="Q45" s="94"/>
      <c r="R45" s="90"/>
      <c r="S45" s="90"/>
      <c r="V45" s="2"/>
      <c r="W45" s="2"/>
      <c r="X45" s="9"/>
      <c r="Y45" s="9"/>
      <c r="Z45" s="9"/>
      <c r="AA45" s="9"/>
      <c r="AB45" s="9"/>
      <c r="AC45" s="9"/>
      <c r="AD45" s="9"/>
      <c r="AE45" s="2"/>
      <c r="AF45" s="9"/>
      <c r="AG45" s="9"/>
      <c r="AH45" s="9"/>
      <c r="AI45" s="9"/>
      <c r="AJ45" s="9"/>
      <c r="AK45" s="9"/>
      <c r="AL45" s="9"/>
      <c r="AM45" s="9"/>
      <c r="AN45" s="9"/>
      <c r="AO45" s="2"/>
      <c r="AP45" s="2"/>
      <c r="AQ45" s="2"/>
      <c r="AR45" s="2"/>
      <c r="AS45" s="2"/>
      <c r="AT45" s="2"/>
      <c r="AU45" s="2"/>
      <c r="AV45" s="10" t="str">
        <f t="shared" ca="1" si="54"/>
        <v/>
      </c>
      <c r="AW45" s="10" t="str">
        <f t="shared" ca="1" si="55"/>
        <v/>
      </c>
      <c r="AX45" s="10" t="str">
        <f t="shared" ca="1" si="56"/>
        <v/>
      </c>
      <c r="AY45" s="10" t="str">
        <f t="shared" ca="1" si="57"/>
        <v/>
      </c>
      <c r="AZ45" s="10" t="str">
        <f t="shared" ca="1" si="58"/>
        <v/>
      </c>
      <c r="BA45" s="10" t="str">
        <f t="shared" ca="1" si="59"/>
        <v/>
      </c>
      <c r="BB45" s="10"/>
      <c r="BC45" s="10" t="str">
        <f t="shared" ca="1" si="60"/>
        <v/>
      </c>
      <c r="BD45" s="10" t="str">
        <f t="shared" ca="1" si="61"/>
        <v/>
      </c>
      <c r="BE45" s="10" t="str">
        <f t="shared" ca="1" si="62"/>
        <v/>
      </c>
      <c r="BF45" s="10" t="str">
        <f t="shared" ca="1" si="63"/>
        <v/>
      </c>
      <c r="BG45" s="10" t="str">
        <f t="shared" ca="1" si="64"/>
        <v/>
      </c>
      <c r="BH45" s="10" t="str">
        <f t="shared" ca="1" si="65"/>
        <v/>
      </c>
      <c r="BI45" s="10"/>
      <c r="BJ45" s="10" t="str">
        <f t="shared" ca="1" si="66"/>
        <v/>
      </c>
      <c r="BK45" s="10" t="str">
        <f t="shared" ca="1" si="67"/>
        <v/>
      </c>
      <c r="BL45" s="10" t="str">
        <f t="shared" ca="1" si="68"/>
        <v/>
      </c>
      <c r="BM45" s="10" t="str">
        <f t="shared" ca="1" si="69"/>
        <v/>
      </c>
      <c r="BN45" s="10" t="str">
        <f t="shared" ca="1" si="70"/>
        <v/>
      </c>
      <c r="BO45" s="10" t="str">
        <f t="shared" ca="1" si="71"/>
        <v/>
      </c>
      <c r="BP45" s="10"/>
      <c r="BQ45" s="10" t="str">
        <f t="shared" ca="1" si="72"/>
        <v/>
      </c>
      <c r="BR45" s="10" t="str">
        <f t="shared" ca="1" si="73"/>
        <v/>
      </c>
      <c r="BS45" s="10" t="str">
        <f t="shared" ca="1" si="74"/>
        <v/>
      </c>
      <c r="BT45" s="10" t="str">
        <f t="shared" ca="1" si="75"/>
        <v/>
      </c>
      <c r="BU45" s="10" t="str">
        <f t="shared" ca="1" si="76"/>
        <v/>
      </c>
      <c r="BV45" s="10" t="str">
        <f t="shared" ca="1" si="77"/>
        <v/>
      </c>
      <c r="BW45" s="10"/>
      <c r="BX45" s="10" t="str">
        <f t="shared" ca="1" si="78"/>
        <v/>
      </c>
      <c r="BY45" s="10" t="str">
        <f t="shared" ca="1" si="79"/>
        <v/>
      </c>
      <c r="BZ45" s="10" t="str">
        <f t="shared" ca="1" si="80"/>
        <v/>
      </c>
      <c r="CA45" s="10" t="str">
        <f t="shared" ca="1" si="81"/>
        <v/>
      </c>
      <c r="CB45" s="10" t="str">
        <f t="shared" ca="1" si="82"/>
        <v/>
      </c>
      <c r="CC45" s="10" t="str">
        <f t="shared" ca="1" si="83"/>
        <v/>
      </c>
      <c r="CD45" s="10"/>
      <c r="CE45" s="10" t="str">
        <f t="shared" ca="1" si="84"/>
        <v/>
      </c>
      <c r="CF45" s="10" t="str">
        <f t="shared" ca="1" si="85"/>
        <v/>
      </c>
      <c r="CG45" s="10" t="str">
        <f t="shared" ca="1" si="86"/>
        <v/>
      </c>
      <c r="CH45" s="10" t="str">
        <f t="shared" ca="1" si="87"/>
        <v/>
      </c>
      <c r="CI45" s="10" t="str">
        <f t="shared" ca="1" si="88"/>
        <v/>
      </c>
      <c r="CJ45" s="10" t="str">
        <f t="shared" ca="1" si="89"/>
        <v/>
      </c>
      <c r="CK45" s="10"/>
      <c r="CL45" s="10" t="str">
        <f t="shared" ca="1" si="90"/>
        <v/>
      </c>
      <c r="CM45" s="10" t="str">
        <f t="shared" ca="1" si="91"/>
        <v/>
      </c>
      <c r="CN45" s="10" t="str">
        <f t="shared" ca="1" si="92"/>
        <v/>
      </c>
      <c r="CO45" s="10" t="str">
        <f t="shared" ca="1" si="93"/>
        <v/>
      </c>
      <c r="CP45" s="10" t="str">
        <f t="shared" ca="1" si="94"/>
        <v/>
      </c>
      <c r="CQ45" s="10" t="str">
        <f t="shared" ca="1" si="95"/>
        <v/>
      </c>
      <c r="CR45" s="10"/>
      <c r="CS45" s="10" t="str">
        <f t="shared" ca="1" si="96"/>
        <v/>
      </c>
      <c r="CT45" s="10" t="str">
        <f t="shared" ca="1" si="97"/>
        <v/>
      </c>
      <c r="CU45" s="10" t="str">
        <f t="shared" ca="1" si="98"/>
        <v/>
      </c>
      <c r="CV45" s="10" t="str">
        <f t="shared" ca="1" si="99"/>
        <v/>
      </c>
      <c r="CW45" s="10" t="str">
        <f t="shared" ca="1" si="100"/>
        <v/>
      </c>
      <c r="CX45" s="10" t="str">
        <f t="shared" ca="1" si="101"/>
        <v/>
      </c>
      <c r="CY45" s="10"/>
      <c r="CZ45" s="10" t="str">
        <f t="shared" ca="1" si="102"/>
        <v/>
      </c>
      <c r="DA45" s="10" t="str">
        <f t="shared" ca="1" si="103"/>
        <v/>
      </c>
      <c r="DB45" s="10" t="str">
        <f t="shared" ca="1" si="104"/>
        <v/>
      </c>
      <c r="DC45" s="10" t="str">
        <f t="shared" ca="1" si="105"/>
        <v/>
      </c>
      <c r="DD45" s="10" t="str">
        <f t="shared" ca="1" si="106"/>
        <v/>
      </c>
      <c r="DE45" s="10" t="str">
        <f t="shared" ca="1" si="107"/>
        <v/>
      </c>
      <c r="DF45" s="10"/>
      <c r="DG45" s="10"/>
    </row>
    <row r="46" spans="1:111" s="89" customFormat="1" ht="11.25" hidden="1" customHeight="1">
      <c r="A46" s="93"/>
      <c r="B46" s="20"/>
      <c r="C46" s="91"/>
      <c r="D46" s="91"/>
      <c r="E46" s="91"/>
      <c r="F46" s="92"/>
      <c r="G46" s="92"/>
      <c r="H46" s="91"/>
      <c r="I46" s="92"/>
      <c r="J46" s="92"/>
      <c r="K46" s="91"/>
      <c r="L46" s="90"/>
      <c r="M46" s="90"/>
      <c r="N46" s="91"/>
      <c r="O46" s="90"/>
      <c r="P46" s="90"/>
      <c r="Q46" s="91"/>
      <c r="R46" s="90"/>
      <c r="S46" s="90"/>
      <c r="U46" s="2"/>
      <c r="V46" s="2"/>
      <c r="W46" s="2"/>
      <c r="X46" s="9"/>
      <c r="Y46" s="9"/>
      <c r="Z46" s="9"/>
      <c r="AA46" s="9"/>
      <c r="AB46" s="9"/>
      <c r="AC46" s="9"/>
      <c r="AD46" s="9"/>
      <c r="AE46" s="2"/>
      <c r="AF46" s="9"/>
      <c r="AG46" s="9"/>
      <c r="AH46" s="9"/>
      <c r="AI46" s="9"/>
      <c r="AJ46" s="9"/>
      <c r="AK46" s="9"/>
      <c r="AL46" s="9"/>
      <c r="AM46" s="9"/>
      <c r="AN46" s="9"/>
      <c r="AO46" s="2"/>
      <c r="AP46" s="2"/>
      <c r="AQ46" s="2"/>
      <c r="AR46" s="2"/>
      <c r="AS46" s="2"/>
      <c r="AT46" s="2"/>
      <c r="AU46" s="2"/>
      <c r="AV46" s="10" t="str">
        <f t="shared" ca="1" si="54"/>
        <v/>
      </c>
      <c r="AW46" s="10" t="str">
        <f t="shared" ca="1" si="55"/>
        <v/>
      </c>
      <c r="AX46" s="10" t="str">
        <f t="shared" ca="1" si="56"/>
        <v/>
      </c>
      <c r="AY46" s="10" t="str">
        <f t="shared" ca="1" si="57"/>
        <v/>
      </c>
      <c r="AZ46" s="10" t="str">
        <f t="shared" ca="1" si="58"/>
        <v/>
      </c>
      <c r="BA46" s="10" t="str">
        <f t="shared" ca="1" si="59"/>
        <v/>
      </c>
      <c r="BB46" s="10"/>
      <c r="BC46" s="10" t="str">
        <f t="shared" ca="1" si="60"/>
        <v/>
      </c>
      <c r="BD46" s="10" t="str">
        <f t="shared" ca="1" si="61"/>
        <v/>
      </c>
      <c r="BE46" s="10" t="str">
        <f t="shared" ca="1" si="62"/>
        <v/>
      </c>
      <c r="BF46" s="10" t="str">
        <f t="shared" ca="1" si="63"/>
        <v/>
      </c>
      <c r="BG46" s="10" t="str">
        <f t="shared" ca="1" si="64"/>
        <v/>
      </c>
      <c r="BH46" s="10" t="str">
        <f t="shared" ca="1" si="65"/>
        <v/>
      </c>
      <c r="BI46" s="10"/>
      <c r="BJ46" s="10" t="str">
        <f t="shared" ca="1" si="66"/>
        <v/>
      </c>
      <c r="BK46" s="10" t="str">
        <f t="shared" ca="1" si="67"/>
        <v/>
      </c>
      <c r="BL46" s="10" t="str">
        <f t="shared" ca="1" si="68"/>
        <v/>
      </c>
      <c r="BM46" s="10" t="str">
        <f t="shared" ca="1" si="69"/>
        <v/>
      </c>
      <c r="BN46" s="10" t="str">
        <f t="shared" ca="1" si="70"/>
        <v/>
      </c>
      <c r="BO46" s="10" t="str">
        <f t="shared" ca="1" si="71"/>
        <v/>
      </c>
      <c r="BP46" s="10"/>
      <c r="BQ46" s="10" t="str">
        <f t="shared" ca="1" si="72"/>
        <v/>
      </c>
      <c r="BR46" s="10" t="str">
        <f t="shared" ca="1" si="73"/>
        <v/>
      </c>
      <c r="BS46" s="10" t="str">
        <f t="shared" ca="1" si="74"/>
        <v/>
      </c>
      <c r="BT46" s="10" t="str">
        <f t="shared" ca="1" si="75"/>
        <v/>
      </c>
      <c r="BU46" s="10" t="str">
        <f t="shared" ca="1" si="76"/>
        <v/>
      </c>
      <c r="BV46" s="10" t="str">
        <f t="shared" ca="1" si="77"/>
        <v/>
      </c>
      <c r="BW46" s="10"/>
      <c r="BX46" s="10" t="str">
        <f t="shared" ca="1" si="78"/>
        <v/>
      </c>
      <c r="BY46" s="10" t="str">
        <f t="shared" ca="1" si="79"/>
        <v/>
      </c>
      <c r="BZ46" s="10" t="str">
        <f t="shared" ca="1" si="80"/>
        <v/>
      </c>
      <c r="CA46" s="10" t="str">
        <f t="shared" ca="1" si="81"/>
        <v/>
      </c>
      <c r="CB46" s="10" t="str">
        <f t="shared" ca="1" si="82"/>
        <v/>
      </c>
      <c r="CC46" s="10" t="str">
        <f t="shared" ca="1" si="83"/>
        <v/>
      </c>
      <c r="CD46" s="10"/>
      <c r="CE46" s="10" t="str">
        <f t="shared" ca="1" si="84"/>
        <v/>
      </c>
      <c r="CF46" s="10" t="str">
        <f t="shared" ca="1" si="85"/>
        <v/>
      </c>
      <c r="CG46" s="10" t="str">
        <f t="shared" ca="1" si="86"/>
        <v/>
      </c>
      <c r="CH46" s="10" t="str">
        <f t="shared" ca="1" si="87"/>
        <v/>
      </c>
      <c r="CI46" s="10" t="str">
        <f t="shared" ca="1" si="88"/>
        <v/>
      </c>
      <c r="CJ46" s="10" t="str">
        <f t="shared" ca="1" si="89"/>
        <v/>
      </c>
      <c r="CK46" s="10"/>
      <c r="CL46" s="10" t="str">
        <f t="shared" ca="1" si="90"/>
        <v/>
      </c>
      <c r="CM46" s="10" t="str">
        <f t="shared" ca="1" si="91"/>
        <v/>
      </c>
      <c r="CN46" s="10" t="str">
        <f t="shared" ca="1" si="92"/>
        <v/>
      </c>
      <c r="CO46" s="10" t="str">
        <f t="shared" ca="1" si="93"/>
        <v/>
      </c>
      <c r="CP46" s="10" t="str">
        <f t="shared" ca="1" si="94"/>
        <v/>
      </c>
      <c r="CQ46" s="10" t="str">
        <f t="shared" ca="1" si="95"/>
        <v/>
      </c>
      <c r="CR46" s="10"/>
      <c r="CS46" s="10" t="str">
        <f t="shared" ca="1" si="96"/>
        <v/>
      </c>
      <c r="CT46" s="10" t="str">
        <f t="shared" ca="1" si="97"/>
        <v/>
      </c>
      <c r="CU46" s="10" t="str">
        <f t="shared" ca="1" si="98"/>
        <v/>
      </c>
      <c r="CV46" s="10" t="str">
        <f t="shared" ca="1" si="99"/>
        <v/>
      </c>
      <c r="CW46" s="10" t="str">
        <f t="shared" ca="1" si="100"/>
        <v/>
      </c>
      <c r="CX46" s="10" t="str">
        <f t="shared" ca="1" si="101"/>
        <v/>
      </c>
      <c r="CY46" s="10"/>
      <c r="CZ46" s="10" t="str">
        <f t="shared" ca="1" si="102"/>
        <v/>
      </c>
      <c r="DA46" s="10" t="str">
        <f t="shared" ca="1" si="103"/>
        <v/>
      </c>
      <c r="DB46" s="10" t="str">
        <f t="shared" ca="1" si="104"/>
        <v/>
      </c>
      <c r="DC46" s="10" t="str">
        <f t="shared" ca="1" si="105"/>
        <v/>
      </c>
      <c r="DD46" s="10" t="str">
        <f t="shared" ca="1" si="106"/>
        <v/>
      </c>
      <c r="DE46" s="10" t="str">
        <f t="shared" ca="1" si="107"/>
        <v/>
      </c>
      <c r="DF46" s="10"/>
      <c r="DG46" s="10"/>
    </row>
    <row r="47" spans="1:111" ht="12.75" hidden="1" customHeight="1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2"/>
      <c r="V47" s="2"/>
      <c r="W47" s="2"/>
      <c r="X47" s="9"/>
      <c r="Y47" s="9"/>
      <c r="Z47" s="9"/>
      <c r="AA47" s="9"/>
      <c r="AB47" s="9"/>
      <c r="AC47" s="9"/>
      <c r="AD47" s="9"/>
      <c r="AE47" s="2"/>
      <c r="AF47" s="9"/>
      <c r="AG47" s="9"/>
      <c r="AH47" s="9"/>
      <c r="AI47" s="9"/>
      <c r="AJ47" s="9"/>
      <c r="AK47" s="9"/>
      <c r="AL47" s="9"/>
      <c r="AM47" s="9"/>
      <c r="AN47" s="9"/>
      <c r="AO47" s="2"/>
      <c r="AP47" s="2"/>
      <c r="AQ47" s="2"/>
      <c r="AR47" s="2"/>
      <c r="AS47" s="2"/>
      <c r="AT47" s="2"/>
      <c r="AU47" s="2"/>
      <c r="AV47" s="10" t="str">
        <f t="shared" ca="1" si="54"/>
        <v/>
      </c>
      <c r="AW47" s="10" t="str">
        <f t="shared" ca="1" si="55"/>
        <v/>
      </c>
      <c r="AX47" s="10" t="str">
        <f t="shared" ca="1" si="56"/>
        <v/>
      </c>
      <c r="AY47" s="10" t="str">
        <f t="shared" ca="1" si="57"/>
        <v/>
      </c>
      <c r="AZ47" s="10" t="str">
        <f t="shared" ca="1" si="58"/>
        <v/>
      </c>
      <c r="BA47" s="10" t="str">
        <f t="shared" ca="1" si="59"/>
        <v/>
      </c>
      <c r="BB47" s="10"/>
      <c r="BC47" s="10" t="str">
        <f t="shared" ca="1" si="60"/>
        <v/>
      </c>
      <c r="BD47" s="10" t="str">
        <f t="shared" ca="1" si="61"/>
        <v/>
      </c>
      <c r="BE47" s="10" t="str">
        <f t="shared" ca="1" si="62"/>
        <v/>
      </c>
      <c r="BF47" s="10" t="str">
        <f t="shared" ca="1" si="63"/>
        <v/>
      </c>
      <c r="BG47" s="10" t="str">
        <f t="shared" ca="1" si="64"/>
        <v/>
      </c>
      <c r="BH47" s="10" t="str">
        <f t="shared" ca="1" si="65"/>
        <v/>
      </c>
      <c r="BI47" s="10"/>
      <c r="BJ47" s="10" t="str">
        <f t="shared" ca="1" si="66"/>
        <v/>
      </c>
      <c r="BK47" s="10" t="str">
        <f t="shared" ca="1" si="67"/>
        <v/>
      </c>
      <c r="BL47" s="10" t="str">
        <f t="shared" ca="1" si="68"/>
        <v/>
      </c>
      <c r="BM47" s="10" t="str">
        <f t="shared" ca="1" si="69"/>
        <v/>
      </c>
      <c r="BN47" s="10" t="str">
        <f t="shared" ca="1" si="70"/>
        <v/>
      </c>
      <c r="BO47" s="10" t="str">
        <f t="shared" ca="1" si="71"/>
        <v/>
      </c>
      <c r="BP47" s="10"/>
      <c r="BQ47" s="10" t="str">
        <f t="shared" ca="1" si="72"/>
        <v/>
      </c>
      <c r="BR47" s="10" t="str">
        <f t="shared" ca="1" si="73"/>
        <v/>
      </c>
      <c r="BS47" s="10" t="str">
        <f t="shared" ca="1" si="74"/>
        <v/>
      </c>
      <c r="BT47" s="10" t="str">
        <f t="shared" ca="1" si="75"/>
        <v/>
      </c>
      <c r="BU47" s="10" t="str">
        <f t="shared" ca="1" si="76"/>
        <v/>
      </c>
      <c r="BV47" s="10" t="str">
        <f t="shared" ca="1" si="77"/>
        <v/>
      </c>
      <c r="BW47" s="10"/>
      <c r="BX47" s="10" t="str">
        <f t="shared" ca="1" si="78"/>
        <v/>
      </c>
      <c r="BY47" s="10" t="str">
        <f t="shared" ca="1" si="79"/>
        <v/>
      </c>
      <c r="BZ47" s="10" t="str">
        <f t="shared" ca="1" si="80"/>
        <v/>
      </c>
      <c r="CA47" s="10" t="str">
        <f t="shared" ca="1" si="81"/>
        <v/>
      </c>
      <c r="CB47" s="10" t="str">
        <f t="shared" ca="1" si="82"/>
        <v/>
      </c>
      <c r="CC47" s="10" t="str">
        <f t="shared" ca="1" si="83"/>
        <v/>
      </c>
      <c r="CD47" s="10"/>
      <c r="CE47" s="10" t="str">
        <f t="shared" ca="1" si="84"/>
        <v/>
      </c>
      <c r="CF47" s="10" t="str">
        <f t="shared" ca="1" si="85"/>
        <v/>
      </c>
      <c r="CG47" s="10" t="str">
        <f t="shared" ca="1" si="86"/>
        <v/>
      </c>
      <c r="CH47" s="10" t="str">
        <f t="shared" ca="1" si="87"/>
        <v/>
      </c>
      <c r="CI47" s="10" t="str">
        <f t="shared" ca="1" si="88"/>
        <v/>
      </c>
      <c r="CJ47" s="10" t="str">
        <f t="shared" ca="1" si="89"/>
        <v/>
      </c>
      <c r="CK47" s="10"/>
      <c r="CL47" s="10" t="str">
        <f t="shared" ca="1" si="90"/>
        <v/>
      </c>
      <c r="CM47" s="10" t="str">
        <f t="shared" ca="1" si="91"/>
        <v/>
      </c>
      <c r="CN47" s="10" t="str">
        <f t="shared" ca="1" si="92"/>
        <v/>
      </c>
      <c r="CO47" s="10" t="str">
        <f t="shared" ca="1" si="93"/>
        <v/>
      </c>
      <c r="CP47" s="10" t="str">
        <f t="shared" ca="1" si="94"/>
        <v/>
      </c>
      <c r="CQ47" s="10" t="str">
        <f t="shared" ca="1" si="95"/>
        <v/>
      </c>
      <c r="CR47" s="10"/>
      <c r="CS47" s="10" t="str">
        <f t="shared" ca="1" si="96"/>
        <v/>
      </c>
      <c r="CT47" s="10" t="str">
        <f t="shared" ca="1" si="97"/>
        <v/>
      </c>
      <c r="CU47" s="10" t="str">
        <f t="shared" ca="1" si="98"/>
        <v/>
      </c>
      <c r="CV47" s="10" t="str">
        <f t="shared" ca="1" si="99"/>
        <v/>
      </c>
      <c r="CW47" s="10" t="str">
        <f t="shared" ca="1" si="100"/>
        <v/>
      </c>
      <c r="CX47" s="10" t="str">
        <f t="shared" ca="1" si="101"/>
        <v/>
      </c>
      <c r="CY47" s="10"/>
      <c r="CZ47" s="10" t="str">
        <f t="shared" ca="1" si="102"/>
        <v/>
      </c>
      <c r="DA47" s="10" t="str">
        <f t="shared" ca="1" si="103"/>
        <v/>
      </c>
      <c r="DB47" s="10" t="str">
        <f t="shared" ca="1" si="104"/>
        <v/>
      </c>
      <c r="DC47" s="10" t="str">
        <f t="shared" ca="1" si="105"/>
        <v/>
      </c>
      <c r="DD47" s="10" t="str">
        <f t="shared" ca="1" si="106"/>
        <v/>
      </c>
      <c r="DE47" s="10" t="str">
        <f t="shared" ca="1" si="107"/>
        <v/>
      </c>
      <c r="DF47" s="10"/>
      <c r="DG47" s="10"/>
    </row>
    <row r="48" spans="1:111" ht="12.75" hidden="1" customHeight="1">
      <c r="A48" s="8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V48" s="2"/>
      <c r="W48" s="2"/>
      <c r="X48" s="9"/>
      <c r="Y48" s="9"/>
      <c r="Z48" s="9"/>
      <c r="AA48" s="9"/>
      <c r="AB48" s="9"/>
      <c r="AC48" s="9"/>
      <c r="AD48" s="9"/>
      <c r="AE48" s="2"/>
      <c r="AF48" s="9"/>
      <c r="AG48" s="9"/>
      <c r="AH48" s="9"/>
      <c r="AI48" s="9"/>
      <c r="AJ48" s="9"/>
      <c r="AK48" s="9"/>
      <c r="AL48" s="9"/>
      <c r="AM48" s="9"/>
      <c r="AN48" s="9"/>
      <c r="AO48" s="2"/>
      <c r="AP48" s="2"/>
      <c r="AQ48" s="2"/>
      <c r="AR48" s="2"/>
      <c r="AS48" s="2"/>
      <c r="AT48" s="2"/>
      <c r="AU48" s="2"/>
      <c r="AV48" s="10" t="str">
        <f t="shared" ca="1" si="54"/>
        <v/>
      </c>
      <c r="AW48" s="10" t="str">
        <f t="shared" ca="1" si="55"/>
        <v/>
      </c>
      <c r="AX48" s="10" t="str">
        <f t="shared" ca="1" si="56"/>
        <v/>
      </c>
      <c r="AY48" s="10" t="str">
        <f t="shared" ca="1" si="57"/>
        <v/>
      </c>
      <c r="AZ48" s="10" t="str">
        <f t="shared" ca="1" si="58"/>
        <v/>
      </c>
      <c r="BA48" s="10" t="str">
        <f t="shared" ca="1" si="59"/>
        <v/>
      </c>
      <c r="BB48" s="10"/>
      <c r="BC48" s="10" t="str">
        <f t="shared" ca="1" si="60"/>
        <v/>
      </c>
      <c r="BD48" s="10" t="str">
        <f t="shared" ca="1" si="61"/>
        <v/>
      </c>
      <c r="BE48" s="10" t="str">
        <f t="shared" ca="1" si="62"/>
        <v/>
      </c>
      <c r="BF48" s="10" t="str">
        <f t="shared" ca="1" si="63"/>
        <v/>
      </c>
      <c r="BG48" s="10" t="str">
        <f t="shared" ca="1" si="64"/>
        <v/>
      </c>
      <c r="BH48" s="10" t="str">
        <f t="shared" ca="1" si="65"/>
        <v/>
      </c>
      <c r="BI48" s="10"/>
      <c r="BJ48" s="10" t="str">
        <f t="shared" ca="1" si="66"/>
        <v/>
      </c>
      <c r="BK48" s="10" t="str">
        <f t="shared" ca="1" si="67"/>
        <v/>
      </c>
      <c r="BL48" s="10" t="str">
        <f t="shared" ca="1" si="68"/>
        <v/>
      </c>
      <c r="BM48" s="10" t="str">
        <f t="shared" ca="1" si="69"/>
        <v/>
      </c>
      <c r="BN48" s="10" t="str">
        <f t="shared" ca="1" si="70"/>
        <v/>
      </c>
      <c r="BO48" s="10" t="str">
        <f t="shared" ca="1" si="71"/>
        <v/>
      </c>
      <c r="BP48" s="10"/>
      <c r="BQ48" s="10" t="str">
        <f t="shared" ca="1" si="72"/>
        <v/>
      </c>
      <c r="BR48" s="10" t="str">
        <f t="shared" ca="1" si="73"/>
        <v/>
      </c>
      <c r="BS48" s="10" t="str">
        <f t="shared" ca="1" si="74"/>
        <v/>
      </c>
      <c r="BT48" s="10" t="str">
        <f t="shared" ca="1" si="75"/>
        <v/>
      </c>
      <c r="BU48" s="10" t="str">
        <f t="shared" ca="1" si="76"/>
        <v/>
      </c>
      <c r="BV48" s="10" t="str">
        <f t="shared" ca="1" si="77"/>
        <v/>
      </c>
      <c r="BW48" s="10"/>
      <c r="BX48" s="10" t="str">
        <f t="shared" ca="1" si="78"/>
        <v/>
      </c>
      <c r="BY48" s="10" t="str">
        <f t="shared" ca="1" si="79"/>
        <v/>
      </c>
      <c r="BZ48" s="10" t="str">
        <f t="shared" ca="1" si="80"/>
        <v/>
      </c>
      <c r="CA48" s="10" t="str">
        <f t="shared" ca="1" si="81"/>
        <v/>
      </c>
      <c r="CB48" s="10" t="str">
        <f t="shared" ca="1" si="82"/>
        <v/>
      </c>
      <c r="CC48" s="10" t="str">
        <f t="shared" ca="1" si="83"/>
        <v/>
      </c>
      <c r="CD48" s="10"/>
      <c r="CE48" s="10" t="str">
        <f t="shared" ca="1" si="84"/>
        <v/>
      </c>
      <c r="CF48" s="10" t="str">
        <f t="shared" ca="1" si="85"/>
        <v/>
      </c>
      <c r="CG48" s="10" t="str">
        <f t="shared" ca="1" si="86"/>
        <v/>
      </c>
      <c r="CH48" s="10" t="str">
        <f t="shared" ca="1" si="87"/>
        <v/>
      </c>
      <c r="CI48" s="10" t="str">
        <f t="shared" ca="1" si="88"/>
        <v/>
      </c>
      <c r="CJ48" s="10" t="str">
        <f t="shared" ca="1" si="89"/>
        <v/>
      </c>
      <c r="CK48" s="10"/>
      <c r="CL48" s="10" t="str">
        <f t="shared" ca="1" si="90"/>
        <v/>
      </c>
      <c r="CM48" s="10" t="str">
        <f t="shared" ca="1" si="91"/>
        <v/>
      </c>
      <c r="CN48" s="10" t="str">
        <f t="shared" ca="1" si="92"/>
        <v/>
      </c>
      <c r="CO48" s="10" t="str">
        <f t="shared" ca="1" si="93"/>
        <v/>
      </c>
      <c r="CP48" s="10" t="str">
        <f t="shared" ca="1" si="94"/>
        <v/>
      </c>
      <c r="CQ48" s="10" t="str">
        <f t="shared" ca="1" si="95"/>
        <v/>
      </c>
      <c r="CR48" s="10"/>
      <c r="CS48" s="10" t="str">
        <f t="shared" ca="1" si="96"/>
        <v/>
      </c>
      <c r="CT48" s="10" t="str">
        <f t="shared" ca="1" si="97"/>
        <v/>
      </c>
      <c r="CU48" s="10" t="str">
        <f t="shared" ca="1" si="98"/>
        <v/>
      </c>
      <c r="CV48" s="10" t="str">
        <f t="shared" ca="1" si="99"/>
        <v/>
      </c>
      <c r="CW48" s="10" t="str">
        <f t="shared" ca="1" si="100"/>
        <v/>
      </c>
      <c r="CX48" s="10" t="str">
        <f t="shared" ca="1" si="101"/>
        <v/>
      </c>
      <c r="CY48" s="10"/>
      <c r="CZ48" s="10" t="str">
        <f t="shared" ca="1" si="102"/>
        <v/>
      </c>
      <c r="DA48" s="10" t="str">
        <f t="shared" ca="1" si="103"/>
        <v/>
      </c>
      <c r="DB48" s="10" t="str">
        <f t="shared" ca="1" si="104"/>
        <v/>
      </c>
      <c r="DC48" s="10" t="str">
        <f t="shared" ca="1" si="105"/>
        <v/>
      </c>
      <c r="DD48" s="10" t="str">
        <f t="shared" ca="1" si="106"/>
        <v/>
      </c>
      <c r="DE48" s="10" t="str">
        <f t="shared" ca="1" si="107"/>
        <v/>
      </c>
      <c r="DF48" s="10"/>
      <c r="DG48" s="10"/>
    </row>
    <row r="49" spans="1:111" ht="12.75" hidden="1" customHeight="1">
      <c r="A49" s="8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V49" s="2"/>
      <c r="W49" s="2"/>
      <c r="X49" s="9"/>
      <c r="Y49" s="9"/>
      <c r="Z49" s="9"/>
      <c r="AA49" s="9"/>
      <c r="AB49" s="9"/>
      <c r="AC49" s="9"/>
      <c r="AD49" s="9"/>
      <c r="AE49" s="2"/>
      <c r="AF49" s="9"/>
      <c r="AG49" s="9"/>
      <c r="AH49" s="9"/>
      <c r="AI49" s="9"/>
      <c r="AJ49" s="9"/>
      <c r="AK49" s="9"/>
      <c r="AL49" s="9"/>
      <c r="AM49" s="9"/>
      <c r="AN49" s="9"/>
      <c r="AO49" s="2"/>
      <c r="AP49" s="2"/>
      <c r="AQ49" s="2"/>
      <c r="AR49" s="2"/>
      <c r="AS49" s="2"/>
      <c r="AT49" s="2"/>
      <c r="AU49" s="2"/>
      <c r="AV49" s="10" t="str">
        <f t="shared" ca="1" si="54"/>
        <v/>
      </c>
      <c r="AW49" s="10" t="str">
        <f t="shared" ca="1" si="55"/>
        <v/>
      </c>
      <c r="AX49" s="10" t="str">
        <f t="shared" ca="1" si="56"/>
        <v/>
      </c>
      <c r="AY49" s="10" t="str">
        <f t="shared" ca="1" si="57"/>
        <v/>
      </c>
      <c r="AZ49" s="10" t="str">
        <f t="shared" ca="1" si="58"/>
        <v/>
      </c>
      <c r="BA49" s="10" t="str">
        <f t="shared" ca="1" si="59"/>
        <v/>
      </c>
      <c r="BB49" s="10"/>
      <c r="BC49" s="10" t="str">
        <f t="shared" ca="1" si="60"/>
        <v/>
      </c>
      <c r="BD49" s="10" t="str">
        <f t="shared" ca="1" si="61"/>
        <v/>
      </c>
      <c r="BE49" s="10" t="str">
        <f t="shared" ca="1" si="62"/>
        <v/>
      </c>
      <c r="BF49" s="10" t="str">
        <f t="shared" ca="1" si="63"/>
        <v/>
      </c>
      <c r="BG49" s="10" t="str">
        <f t="shared" ca="1" si="64"/>
        <v/>
      </c>
      <c r="BH49" s="10" t="str">
        <f t="shared" ca="1" si="65"/>
        <v/>
      </c>
      <c r="BI49" s="10"/>
      <c r="BJ49" s="10" t="str">
        <f t="shared" ca="1" si="66"/>
        <v/>
      </c>
      <c r="BK49" s="10" t="str">
        <f t="shared" ca="1" si="67"/>
        <v/>
      </c>
      <c r="BL49" s="10" t="str">
        <f t="shared" ca="1" si="68"/>
        <v/>
      </c>
      <c r="BM49" s="10" t="str">
        <f t="shared" ca="1" si="69"/>
        <v/>
      </c>
      <c r="BN49" s="10" t="str">
        <f t="shared" ca="1" si="70"/>
        <v/>
      </c>
      <c r="BO49" s="10" t="str">
        <f t="shared" ca="1" si="71"/>
        <v/>
      </c>
      <c r="BP49" s="10"/>
      <c r="BQ49" s="10" t="str">
        <f t="shared" ca="1" si="72"/>
        <v/>
      </c>
      <c r="BR49" s="10" t="str">
        <f t="shared" ca="1" si="73"/>
        <v/>
      </c>
      <c r="BS49" s="10" t="str">
        <f t="shared" ca="1" si="74"/>
        <v/>
      </c>
      <c r="BT49" s="10" t="str">
        <f t="shared" ca="1" si="75"/>
        <v/>
      </c>
      <c r="BU49" s="10" t="str">
        <f t="shared" ca="1" si="76"/>
        <v/>
      </c>
      <c r="BV49" s="10" t="str">
        <f t="shared" ca="1" si="77"/>
        <v/>
      </c>
      <c r="BW49" s="10"/>
      <c r="BX49" s="10" t="str">
        <f t="shared" ca="1" si="78"/>
        <v/>
      </c>
      <c r="BY49" s="10" t="str">
        <f t="shared" ca="1" si="79"/>
        <v/>
      </c>
      <c r="BZ49" s="10" t="str">
        <f t="shared" ca="1" si="80"/>
        <v/>
      </c>
      <c r="CA49" s="10" t="str">
        <f t="shared" ca="1" si="81"/>
        <v/>
      </c>
      <c r="CB49" s="10" t="str">
        <f t="shared" ca="1" si="82"/>
        <v/>
      </c>
      <c r="CC49" s="10" t="str">
        <f t="shared" ca="1" si="83"/>
        <v/>
      </c>
      <c r="CD49" s="10"/>
      <c r="CE49" s="10" t="str">
        <f t="shared" ca="1" si="84"/>
        <v/>
      </c>
      <c r="CF49" s="10" t="str">
        <f t="shared" ca="1" si="85"/>
        <v/>
      </c>
      <c r="CG49" s="10" t="str">
        <f t="shared" ca="1" si="86"/>
        <v/>
      </c>
      <c r="CH49" s="10" t="str">
        <f t="shared" ca="1" si="87"/>
        <v/>
      </c>
      <c r="CI49" s="10" t="str">
        <f t="shared" ca="1" si="88"/>
        <v/>
      </c>
      <c r="CJ49" s="10" t="str">
        <f t="shared" ca="1" si="89"/>
        <v/>
      </c>
      <c r="CK49" s="10"/>
      <c r="CL49" s="10" t="str">
        <f t="shared" ca="1" si="90"/>
        <v/>
      </c>
      <c r="CM49" s="10" t="str">
        <f t="shared" ca="1" si="91"/>
        <v/>
      </c>
      <c r="CN49" s="10" t="str">
        <f t="shared" ca="1" si="92"/>
        <v/>
      </c>
      <c r="CO49" s="10" t="str">
        <f t="shared" ca="1" si="93"/>
        <v/>
      </c>
      <c r="CP49" s="10" t="str">
        <f t="shared" ca="1" si="94"/>
        <v/>
      </c>
      <c r="CQ49" s="10" t="str">
        <f t="shared" ca="1" si="95"/>
        <v/>
      </c>
      <c r="CR49" s="10"/>
      <c r="CS49" s="10" t="str">
        <f t="shared" ca="1" si="96"/>
        <v/>
      </c>
      <c r="CT49" s="10" t="str">
        <f t="shared" ca="1" si="97"/>
        <v/>
      </c>
      <c r="CU49" s="10" t="str">
        <f t="shared" ca="1" si="98"/>
        <v/>
      </c>
      <c r="CV49" s="10" t="str">
        <f t="shared" ca="1" si="99"/>
        <v/>
      </c>
      <c r="CW49" s="10" t="str">
        <f t="shared" ca="1" si="100"/>
        <v/>
      </c>
      <c r="CX49" s="10" t="str">
        <f t="shared" ca="1" si="101"/>
        <v/>
      </c>
      <c r="CY49" s="10"/>
      <c r="CZ49" s="10" t="str">
        <f t="shared" ca="1" si="102"/>
        <v/>
      </c>
      <c r="DA49" s="10" t="str">
        <f t="shared" ca="1" si="103"/>
        <v/>
      </c>
      <c r="DB49" s="10" t="str">
        <f t="shared" ca="1" si="104"/>
        <v/>
      </c>
      <c r="DC49" s="10" t="str">
        <f t="shared" ca="1" si="105"/>
        <v/>
      </c>
      <c r="DD49" s="10" t="str">
        <f t="shared" ca="1" si="106"/>
        <v/>
      </c>
      <c r="DE49" s="10" t="str">
        <f t="shared" ca="1" si="107"/>
        <v/>
      </c>
      <c r="DF49" s="10"/>
      <c r="DG49" s="10"/>
    </row>
    <row r="50" spans="1:111" ht="12.75" hidden="1" customHeight="1">
      <c r="A50" s="8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V50" s="2"/>
      <c r="W50" s="2"/>
      <c r="X50" s="9"/>
      <c r="Y50" s="9"/>
      <c r="Z50" s="9"/>
      <c r="AA50" s="9"/>
      <c r="AB50" s="9"/>
      <c r="AC50" s="9"/>
      <c r="AD50" s="9"/>
      <c r="AE50" s="2"/>
      <c r="AF50" s="9"/>
      <c r="AG50" s="9"/>
      <c r="AH50" s="9"/>
      <c r="AI50" s="9"/>
      <c r="AJ50" s="9"/>
      <c r="AK50" s="9"/>
      <c r="AL50" s="9"/>
      <c r="AM50" s="9"/>
      <c r="AN50" s="9"/>
      <c r="AO50" s="2"/>
      <c r="AP50" s="2"/>
      <c r="AQ50" s="2"/>
      <c r="AR50" s="2"/>
      <c r="AS50" s="2"/>
      <c r="AT50" s="2"/>
      <c r="AU50" s="2"/>
      <c r="AV50" s="10" t="str">
        <f t="shared" ca="1" si="54"/>
        <v/>
      </c>
      <c r="AW50" s="10" t="str">
        <f t="shared" ca="1" si="55"/>
        <v/>
      </c>
      <c r="AX50" s="10" t="str">
        <f t="shared" ca="1" si="56"/>
        <v/>
      </c>
      <c r="AY50" s="10" t="str">
        <f t="shared" ca="1" si="57"/>
        <v/>
      </c>
      <c r="AZ50" s="10" t="str">
        <f t="shared" ca="1" si="58"/>
        <v/>
      </c>
      <c r="BA50" s="10" t="str">
        <f t="shared" ca="1" si="59"/>
        <v/>
      </c>
      <c r="BB50" s="10"/>
      <c r="BC50" s="10" t="str">
        <f t="shared" ca="1" si="60"/>
        <v/>
      </c>
      <c r="BD50" s="10" t="str">
        <f t="shared" ca="1" si="61"/>
        <v/>
      </c>
      <c r="BE50" s="10" t="str">
        <f t="shared" ca="1" si="62"/>
        <v/>
      </c>
      <c r="BF50" s="10" t="str">
        <f t="shared" ca="1" si="63"/>
        <v/>
      </c>
      <c r="BG50" s="10" t="str">
        <f t="shared" ca="1" si="64"/>
        <v/>
      </c>
      <c r="BH50" s="10" t="str">
        <f t="shared" ca="1" si="65"/>
        <v/>
      </c>
      <c r="BI50" s="10"/>
      <c r="BJ50" s="10" t="str">
        <f t="shared" ca="1" si="66"/>
        <v/>
      </c>
      <c r="BK50" s="10" t="str">
        <f t="shared" ca="1" si="67"/>
        <v/>
      </c>
      <c r="BL50" s="10" t="str">
        <f t="shared" ca="1" si="68"/>
        <v/>
      </c>
      <c r="BM50" s="10" t="str">
        <f t="shared" ca="1" si="69"/>
        <v/>
      </c>
      <c r="BN50" s="10" t="str">
        <f t="shared" ca="1" si="70"/>
        <v/>
      </c>
      <c r="BO50" s="10" t="str">
        <f t="shared" ca="1" si="71"/>
        <v/>
      </c>
      <c r="BP50" s="10"/>
      <c r="BQ50" s="10" t="str">
        <f t="shared" ca="1" si="72"/>
        <v/>
      </c>
      <c r="BR50" s="10" t="str">
        <f t="shared" ca="1" si="73"/>
        <v/>
      </c>
      <c r="BS50" s="10" t="str">
        <f t="shared" ca="1" si="74"/>
        <v/>
      </c>
      <c r="BT50" s="10" t="str">
        <f t="shared" ca="1" si="75"/>
        <v/>
      </c>
      <c r="BU50" s="10" t="str">
        <f t="shared" ca="1" si="76"/>
        <v/>
      </c>
      <c r="BV50" s="10" t="str">
        <f t="shared" ca="1" si="77"/>
        <v/>
      </c>
      <c r="BW50" s="10"/>
      <c r="BX50" s="10" t="str">
        <f t="shared" ca="1" si="78"/>
        <v/>
      </c>
      <c r="BY50" s="10" t="str">
        <f t="shared" ca="1" si="79"/>
        <v/>
      </c>
      <c r="BZ50" s="10" t="str">
        <f t="shared" ca="1" si="80"/>
        <v/>
      </c>
      <c r="CA50" s="10" t="str">
        <f t="shared" ca="1" si="81"/>
        <v/>
      </c>
      <c r="CB50" s="10" t="str">
        <f t="shared" ca="1" si="82"/>
        <v/>
      </c>
      <c r="CC50" s="10" t="str">
        <f t="shared" ca="1" si="83"/>
        <v/>
      </c>
      <c r="CD50" s="10"/>
      <c r="CE50" s="10" t="str">
        <f t="shared" ca="1" si="84"/>
        <v/>
      </c>
      <c r="CF50" s="10" t="str">
        <f t="shared" ca="1" si="85"/>
        <v/>
      </c>
      <c r="CG50" s="10" t="str">
        <f t="shared" ca="1" si="86"/>
        <v/>
      </c>
      <c r="CH50" s="10" t="str">
        <f t="shared" ca="1" si="87"/>
        <v/>
      </c>
      <c r="CI50" s="10" t="str">
        <f t="shared" ca="1" si="88"/>
        <v/>
      </c>
      <c r="CJ50" s="10" t="str">
        <f t="shared" ca="1" si="89"/>
        <v/>
      </c>
      <c r="CK50" s="10"/>
      <c r="CL50" s="10" t="str">
        <f t="shared" ca="1" si="90"/>
        <v/>
      </c>
      <c r="CM50" s="10" t="str">
        <f t="shared" ca="1" si="91"/>
        <v/>
      </c>
      <c r="CN50" s="10" t="str">
        <f t="shared" ca="1" si="92"/>
        <v/>
      </c>
      <c r="CO50" s="10" t="str">
        <f t="shared" ca="1" si="93"/>
        <v/>
      </c>
      <c r="CP50" s="10" t="str">
        <f t="shared" ca="1" si="94"/>
        <v/>
      </c>
      <c r="CQ50" s="10" t="str">
        <f t="shared" ca="1" si="95"/>
        <v/>
      </c>
      <c r="CR50" s="10"/>
      <c r="CS50" s="10" t="str">
        <f t="shared" ca="1" si="96"/>
        <v/>
      </c>
      <c r="CT50" s="10" t="str">
        <f t="shared" ca="1" si="97"/>
        <v/>
      </c>
      <c r="CU50" s="10" t="str">
        <f t="shared" ca="1" si="98"/>
        <v/>
      </c>
      <c r="CV50" s="10" t="str">
        <f t="shared" ca="1" si="99"/>
        <v/>
      </c>
      <c r="CW50" s="10" t="str">
        <f t="shared" ca="1" si="100"/>
        <v/>
      </c>
      <c r="CX50" s="10" t="str">
        <f t="shared" ca="1" si="101"/>
        <v/>
      </c>
      <c r="CY50" s="10"/>
      <c r="CZ50" s="10" t="str">
        <f t="shared" ca="1" si="102"/>
        <v/>
      </c>
      <c r="DA50" s="10" t="str">
        <f t="shared" ca="1" si="103"/>
        <v/>
      </c>
      <c r="DB50" s="10" t="str">
        <f t="shared" ca="1" si="104"/>
        <v/>
      </c>
      <c r="DC50" s="10" t="str">
        <f t="shared" ca="1" si="105"/>
        <v/>
      </c>
      <c r="DD50" s="10" t="str">
        <f t="shared" ca="1" si="106"/>
        <v/>
      </c>
      <c r="DE50" s="10" t="str">
        <f t="shared" ca="1" si="107"/>
        <v/>
      </c>
      <c r="DF50" s="10"/>
      <c r="DG50" s="10"/>
    </row>
    <row r="51" spans="1:111" ht="12.75" hidden="1" customHeight="1">
      <c r="A51" s="8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V51" s="2"/>
      <c r="W51" s="2"/>
      <c r="X51" s="9"/>
      <c r="Y51" s="9"/>
      <c r="Z51" s="9"/>
      <c r="AA51" s="9"/>
      <c r="AB51" s="9"/>
      <c r="AC51" s="9"/>
      <c r="AD51" s="9"/>
      <c r="AE51" s="2"/>
      <c r="AF51" s="9"/>
      <c r="AG51" s="9"/>
      <c r="AH51" s="9"/>
      <c r="AI51" s="9"/>
      <c r="AJ51" s="9"/>
      <c r="AK51" s="9"/>
      <c r="AL51" s="9"/>
      <c r="AM51" s="9"/>
      <c r="AN51" s="9"/>
      <c r="AO51" s="2"/>
      <c r="AP51" s="2"/>
      <c r="AQ51" s="2"/>
      <c r="AR51" s="2"/>
      <c r="AS51" s="2"/>
      <c r="AT51" s="2"/>
      <c r="AU51" s="2"/>
      <c r="AV51" s="10" t="str">
        <f t="shared" ca="1" si="54"/>
        <v/>
      </c>
      <c r="AW51" s="10" t="str">
        <f t="shared" ca="1" si="55"/>
        <v/>
      </c>
      <c r="AX51" s="10" t="str">
        <f t="shared" ca="1" si="56"/>
        <v/>
      </c>
      <c r="AY51" s="10" t="str">
        <f t="shared" ca="1" si="57"/>
        <v/>
      </c>
      <c r="AZ51" s="10" t="str">
        <f t="shared" ca="1" si="58"/>
        <v/>
      </c>
      <c r="BA51" s="10" t="str">
        <f t="shared" ca="1" si="59"/>
        <v/>
      </c>
      <c r="BB51" s="10"/>
      <c r="BC51" s="10" t="str">
        <f t="shared" ca="1" si="60"/>
        <v/>
      </c>
      <c r="BD51" s="10" t="str">
        <f t="shared" ca="1" si="61"/>
        <v/>
      </c>
      <c r="BE51" s="10" t="str">
        <f t="shared" ca="1" si="62"/>
        <v/>
      </c>
      <c r="BF51" s="10" t="str">
        <f t="shared" ca="1" si="63"/>
        <v/>
      </c>
      <c r="BG51" s="10" t="str">
        <f t="shared" ca="1" si="64"/>
        <v/>
      </c>
      <c r="BH51" s="10" t="str">
        <f t="shared" ca="1" si="65"/>
        <v/>
      </c>
      <c r="BI51" s="10"/>
      <c r="BJ51" s="10" t="str">
        <f t="shared" ca="1" si="66"/>
        <v/>
      </c>
      <c r="BK51" s="10" t="str">
        <f t="shared" ca="1" si="67"/>
        <v/>
      </c>
      <c r="BL51" s="10" t="str">
        <f t="shared" ca="1" si="68"/>
        <v/>
      </c>
      <c r="BM51" s="10" t="str">
        <f t="shared" ca="1" si="69"/>
        <v/>
      </c>
      <c r="BN51" s="10" t="str">
        <f t="shared" ca="1" si="70"/>
        <v/>
      </c>
      <c r="BO51" s="10" t="str">
        <f t="shared" ca="1" si="71"/>
        <v/>
      </c>
      <c r="BP51" s="10"/>
      <c r="BQ51" s="10" t="str">
        <f t="shared" ca="1" si="72"/>
        <v/>
      </c>
      <c r="BR51" s="10" t="str">
        <f t="shared" ca="1" si="73"/>
        <v/>
      </c>
      <c r="BS51" s="10" t="str">
        <f t="shared" ca="1" si="74"/>
        <v/>
      </c>
      <c r="BT51" s="10" t="str">
        <f t="shared" ca="1" si="75"/>
        <v/>
      </c>
      <c r="BU51" s="10" t="str">
        <f t="shared" ca="1" si="76"/>
        <v/>
      </c>
      <c r="BV51" s="10" t="str">
        <f t="shared" ca="1" si="77"/>
        <v/>
      </c>
      <c r="BW51" s="10"/>
      <c r="BX51" s="10" t="str">
        <f t="shared" ca="1" si="78"/>
        <v/>
      </c>
      <c r="BY51" s="10" t="str">
        <f t="shared" ca="1" si="79"/>
        <v/>
      </c>
      <c r="BZ51" s="10" t="str">
        <f t="shared" ca="1" si="80"/>
        <v/>
      </c>
      <c r="CA51" s="10" t="str">
        <f t="shared" ca="1" si="81"/>
        <v/>
      </c>
      <c r="CB51" s="10" t="str">
        <f t="shared" ca="1" si="82"/>
        <v/>
      </c>
      <c r="CC51" s="10" t="str">
        <f t="shared" ca="1" si="83"/>
        <v/>
      </c>
      <c r="CD51" s="10"/>
      <c r="CE51" s="10" t="str">
        <f t="shared" ca="1" si="84"/>
        <v/>
      </c>
      <c r="CF51" s="10" t="str">
        <f t="shared" ca="1" si="85"/>
        <v/>
      </c>
      <c r="CG51" s="10" t="str">
        <f t="shared" ca="1" si="86"/>
        <v/>
      </c>
      <c r="CH51" s="10" t="str">
        <f t="shared" ca="1" si="87"/>
        <v/>
      </c>
      <c r="CI51" s="10" t="str">
        <f t="shared" ca="1" si="88"/>
        <v/>
      </c>
      <c r="CJ51" s="10" t="str">
        <f t="shared" ca="1" si="89"/>
        <v/>
      </c>
      <c r="CK51" s="10"/>
      <c r="CL51" s="10" t="str">
        <f t="shared" ca="1" si="90"/>
        <v/>
      </c>
      <c r="CM51" s="10" t="str">
        <f t="shared" ca="1" si="91"/>
        <v/>
      </c>
      <c r="CN51" s="10" t="str">
        <f t="shared" ca="1" si="92"/>
        <v/>
      </c>
      <c r="CO51" s="10" t="str">
        <f t="shared" ca="1" si="93"/>
        <v/>
      </c>
      <c r="CP51" s="10" t="str">
        <f t="shared" ca="1" si="94"/>
        <v/>
      </c>
      <c r="CQ51" s="10" t="str">
        <f t="shared" ca="1" si="95"/>
        <v/>
      </c>
      <c r="CR51" s="10"/>
      <c r="CS51" s="10" t="str">
        <f t="shared" ca="1" si="96"/>
        <v/>
      </c>
      <c r="CT51" s="10" t="str">
        <f t="shared" ca="1" si="97"/>
        <v/>
      </c>
      <c r="CU51" s="10" t="str">
        <f t="shared" ca="1" si="98"/>
        <v/>
      </c>
      <c r="CV51" s="10" t="str">
        <f t="shared" ca="1" si="99"/>
        <v/>
      </c>
      <c r="CW51" s="10" t="str">
        <f t="shared" ca="1" si="100"/>
        <v/>
      </c>
      <c r="CX51" s="10" t="str">
        <f t="shared" ca="1" si="101"/>
        <v/>
      </c>
      <c r="CY51" s="10"/>
      <c r="CZ51" s="10" t="str">
        <f t="shared" ca="1" si="102"/>
        <v/>
      </c>
      <c r="DA51" s="10" t="str">
        <f t="shared" ca="1" si="103"/>
        <v/>
      </c>
      <c r="DB51" s="10" t="str">
        <f t="shared" ca="1" si="104"/>
        <v/>
      </c>
      <c r="DC51" s="10" t="str">
        <f t="shared" ca="1" si="105"/>
        <v/>
      </c>
      <c r="DD51" s="10" t="str">
        <f t="shared" ca="1" si="106"/>
        <v/>
      </c>
      <c r="DE51" s="10" t="str">
        <f t="shared" ca="1" si="107"/>
        <v/>
      </c>
      <c r="DF51" s="10"/>
      <c r="DG51" s="10"/>
    </row>
    <row r="52" spans="1:111" ht="12.75" hidden="1" customHeight="1">
      <c r="A52" s="8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V52" s="2"/>
      <c r="W52" s="2"/>
      <c r="X52" s="9"/>
      <c r="Y52" s="9"/>
      <c r="Z52" s="9"/>
      <c r="AA52" s="9"/>
      <c r="AB52" s="9"/>
      <c r="AC52" s="9"/>
      <c r="AD52" s="9"/>
      <c r="AE52" s="2"/>
      <c r="AF52" s="9"/>
      <c r="AG52" s="9"/>
      <c r="AH52" s="9"/>
      <c r="AI52" s="9"/>
      <c r="AJ52" s="9"/>
      <c r="AK52" s="9"/>
      <c r="AL52" s="9"/>
      <c r="AM52" s="9"/>
      <c r="AN52" s="9"/>
      <c r="AO52" s="2"/>
      <c r="AP52" s="2"/>
      <c r="AQ52" s="2"/>
      <c r="AR52" s="2"/>
      <c r="AS52" s="2"/>
      <c r="AT52" s="2"/>
      <c r="AU52" s="2"/>
      <c r="AV52" s="10" t="str">
        <f t="shared" ca="1" si="54"/>
        <v/>
      </c>
      <c r="AW52" s="10" t="str">
        <f t="shared" ca="1" si="55"/>
        <v/>
      </c>
      <c r="AX52" s="10" t="str">
        <f t="shared" ca="1" si="56"/>
        <v/>
      </c>
      <c r="AY52" s="10" t="str">
        <f t="shared" ca="1" si="57"/>
        <v/>
      </c>
      <c r="AZ52" s="10" t="str">
        <f t="shared" ca="1" si="58"/>
        <v/>
      </c>
      <c r="BA52" s="10" t="str">
        <f t="shared" ca="1" si="59"/>
        <v/>
      </c>
      <c r="BB52" s="10"/>
      <c r="BC52" s="10" t="str">
        <f t="shared" ca="1" si="60"/>
        <v/>
      </c>
      <c r="BD52" s="10" t="str">
        <f t="shared" ca="1" si="61"/>
        <v/>
      </c>
      <c r="BE52" s="10" t="str">
        <f t="shared" ca="1" si="62"/>
        <v/>
      </c>
      <c r="BF52" s="10" t="str">
        <f t="shared" ca="1" si="63"/>
        <v/>
      </c>
      <c r="BG52" s="10" t="str">
        <f t="shared" ca="1" si="64"/>
        <v/>
      </c>
      <c r="BH52" s="10" t="str">
        <f t="shared" ca="1" si="65"/>
        <v/>
      </c>
      <c r="BI52" s="10"/>
      <c r="BJ52" s="10" t="str">
        <f t="shared" ca="1" si="66"/>
        <v/>
      </c>
      <c r="BK52" s="10" t="str">
        <f t="shared" ca="1" si="67"/>
        <v/>
      </c>
      <c r="BL52" s="10" t="str">
        <f t="shared" ca="1" si="68"/>
        <v/>
      </c>
      <c r="BM52" s="10" t="str">
        <f t="shared" ca="1" si="69"/>
        <v/>
      </c>
      <c r="BN52" s="10" t="str">
        <f t="shared" ca="1" si="70"/>
        <v/>
      </c>
      <c r="BO52" s="10" t="str">
        <f t="shared" ca="1" si="71"/>
        <v/>
      </c>
      <c r="BP52" s="10"/>
      <c r="BQ52" s="10" t="str">
        <f t="shared" ca="1" si="72"/>
        <v/>
      </c>
      <c r="BR52" s="10" t="str">
        <f t="shared" ca="1" si="73"/>
        <v/>
      </c>
      <c r="BS52" s="10" t="str">
        <f t="shared" ca="1" si="74"/>
        <v/>
      </c>
      <c r="BT52" s="10" t="str">
        <f t="shared" ca="1" si="75"/>
        <v/>
      </c>
      <c r="BU52" s="10" t="str">
        <f t="shared" ca="1" si="76"/>
        <v/>
      </c>
      <c r="BV52" s="10" t="str">
        <f t="shared" ca="1" si="77"/>
        <v/>
      </c>
      <c r="BW52" s="10"/>
      <c r="BX52" s="10" t="str">
        <f t="shared" ca="1" si="78"/>
        <v/>
      </c>
      <c r="BY52" s="10" t="str">
        <f t="shared" ca="1" si="79"/>
        <v/>
      </c>
      <c r="BZ52" s="10" t="str">
        <f t="shared" ca="1" si="80"/>
        <v/>
      </c>
      <c r="CA52" s="10" t="str">
        <f t="shared" ca="1" si="81"/>
        <v/>
      </c>
      <c r="CB52" s="10" t="str">
        <f t="shared" ca="1" si="82"/>
        <v/>
      </c>
      <c r="CC52" s="10" t="str">
        <f t="shared" ca="1" si="83"/>
        <v/>
      </c>
      <c r="CD52" s="10"/>
      <c r="CE52" s="10" t="str">
        <f t="shared" ca="1" si="84"/>
        <v/>
      </c>
      <c r="CF52" s="10" t="str">
        <f t="shared" ca="1" si="85"/>
        <v/>
      </c>
      <c r="CG52" s="10" t="str">
        <f t="shared" ca="1" si="86"/>
        <v/>
      </c>
      <c r="CH52" s="10" t="str">
        <f t="shared" ca="1" si="87"/>
        <v/>
      </c>
      <c r="CI52" s="10" t="str">
        <f t="shared" ca="1" si="88"/>
        <v/>
      </c>
      <c r="CJ52" s="10" t="str">
        <f t="shared" ca="1" si="89"/>
        <v/>
      </c>
      <c r="CK52" s="10"/>
      <c r="CL52" s="10" t="str">
        <f t="shared" ca="1" si="90"/>
        <v/>
      </c>
      <c r="CM52" s="10" t="str">
        <f t="shared" ca="1" si="91"/>
        <v/>
      </c>
      <c r="CN52" s="10" t="str">
        <f t="shared" ca="1" si="92"/>
        <v/>
      </c>
      <c r="CO52" s="10" t="str">
        <f t="shared" ca="1" si="93"/>
        <v/>
      </c>
      <c r="CP52" s="10" t="str">
        <f t="shared" ca="1" si="94"/>
        <v/>
      </c>
      <c r="CQ52" s="10" t="str">
        <f t="shared" ca="1" si="95"/>
        <v/>
      </c>
      <c r="CR52" s="10"/>
      <c r="CS52" s="10" t="str">
        <f t="shared" ca="1" si="96"/>
        <v/>
      </c>
      <c r="CT52" s="10" t="str">
        <f t="shared" ca="1" si="97"/>
        <v/>
      </c>
      <c r="CU52" s="10" t="str">
        <f t="shared" ca="1" si="98"/>
        <v/>
      </c>
      <c r="CV52" s="10" t="str">
        <f t="shared" ca="1" si="99"/>
        <v/>
      </c>
      <c r="CW52" s="10" t="str">
        <f t="shared" ca="1" si="100"/>
        <v/>
      </c>
      <c r="CX52" s="10" t="str">
        <f t="shared" ca="1" si="101"/>
        <v/>
      </c>
      <c r="CY52" s="10"/>
      <c r="CZ52" s="10" t="str">
        <f t="shared" ca="1" si="102"/>
        <v/>
      </c>
      <c r="DA52" s="10" t="str">
        <f t="shared" ca="1" si="103"/>
        <v/>
      </c>
      <c r="DB52" s="10" t="str">
        <f t="shared" ca="1" si="104"/>
        <v/>
      </c>
      <c r="DC52" s="10" t="str">
        <f t="shared" ca="1" si="105"/>
        <v/>
      </c>
      <c r="DD52" s="10" t="str">
        <f t="shared" ca="1" si="106"/>
        <v/>
      </c>
      <c r="DE52" s="10" t="str">
        <f t="shared" ca="1" si="107"/>
        <v/>
      </c>
      <c r="DF52" s="10"/>
      <c r="DG52" s="10"/>
    </row>
    <row r="53" spans="1:111" ht="12.75" hidden="1" customHeight="1">
      <c r="A53" s="8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V53" s="2"/>
      <c r="W53" s="2"/>
      <c r="X53" s="9"/>
      <c r="Y53" s="9"/>
      <c r="Z53" s="9"/>
      <c r="AA53" s="9"/>
      <c r="AB53" s="9"/>
      <c r="AC53" s="9"/>
      <c r="AD53" s="9"/>
      <c r="AE53" s="2"/>
      <c r="AF53" s="9"/>
      <c r="AG53" s="9"/>
      <c r="AH53" s="9"/>
      <c r="AI53" s="9"/>
      <c r="AJ53" s="9"/>
      <c r="AK53" s="9"/>
      <c r="AL53" s="9"/>
      <c r="AM53" s="9"/>
      <c r="AN53" s="9"/>
      <c r="AO53" s="2"/>
      <c r="AP53" s="2"/>
      <c r="AQ53" s="2"/>
      <c r="AR53" s="2"/>
      <c r="AS53" s="2"/>
      <c r="AT53" s="2"/>
      <c r="AU53" s="2"/>
      <c r="AV53" s="10" t="str">
        <f t="shared" ca="1" si="54"/>
        <v/>
      </c>
      <c r="AW53" s="10" t="str">
        <f t="shared" ca="1" si="55"/>
        <v/>
      </c>
      <c r="AX53" s="10" t="str">
        <f t="shared" ca="1" si="56"/>
        <v/>
      </c>
      <c r="AY53" s="10" t="str">
        <f t="shared" ca="1" si="57"/>
        <v/>
      </c>
      <c r="AZ53" s="10" t="str">
        <f t="shared" ca="1" si="58"/>
        <v/>
      </c>
      <c r="BA53" s="10" t="str">
        <f t="shared" ca="1" si="59"/>
        <v/>
      </c>
      <c r="BB53" s="10"/>
      <c r="BC53" s="10" t="str">
        <f t="shared" ca="1" si="60"/>
        <v/>
      </c>
      <c r="BD53" s="10" t="str">
        <f t="shared" ca="1" si="61"/>
        <v/>
      </c>
      <c r="BE53" s="10" t="str">
        <f t="shared" ca="1" si="62"/>
        <v/>
      </c>
      <c r="BF53" s="10" t="str">
        <f t="shared" ca="1" si="63"/>
        <v/>
      </c>
      <c r="BG53" s="10" t="str">
        <f t="shared" ca="1" si="64"/>
        <v/>
      </c>
      <c r="BH53" s="10" t="str">
        <f t="shared" ca="1" si="65"/>
        <v/>
      </c>
      <c r="BI53" s="10"/>
      <c r="BJ53" s="10" t="str">
        <f t="shared" ca="1" si="66"/>
        <v/>
      </c>
      <c r="BK53" s="10" t="str">
        <f t="shared" ca="1" si="67"/>
        <v/>
      </c>
      <c r="BL53" s="10" t="str">
        <f t="shared" ca="1" si="68"/>
        <v/>
      </c>
      <c r="BM53" s="10" t="str">
        <f t="shared" ca="1" si="69"/>
        <v/>
      </c>
      <c r="BN53" s="10" t="str">
        <f t="shared" ca="1" si="70"/>
        <v/>
      </c>
      <c r="BO53" s="10" t="str">
        <f t="shared" ca="1" si="71"/>
        <v/>
      </c>
      <c r="BP53" s="10"/>
      <c r="BQ53" s="10" t="str">
        <f t="shared" ca="1" si="72"/>
        <v/>
      </c>
      <c r="BR53" s="10" t="str">
        <f t="shared" ca="1" si="73"/>
        <v/>
      </c>
      <c r="BS53" s="10" t="str">
        <f t="shared" ca="1" si="74"/>
        <v/>
      </c>
      <c r="BT53" s="10" t="str">
        <f t="shared" ca="1" si="75"/>
        <v/>
      </c>
      <c r="BU53" s="10" t="str">
        <f t="shared" ca="1" si="76"/>
        <v/>
      </c>
      <c r="BV53" s="10" t="str">
        <f t="shared" ca="1" si="77"/>
        <v/>
      </c>
      <c r="BW53" s="10"/>
      <c r="BX53" s="10" t="str">
        <f t="shared" ca="1" si="78"/>
        <v/>
      </c>
      <c r="BY53" s="10" t="str">
        <f t="shared" ca="1" si="79"/>
        <v/>
      </c>
      <c r="BZ53" s="10" t="str">
        <f t="shared" ca="1" si="80"/>
        <v/>
      </c>
      <c r="CA53" s="10" t="str">
        <f t="shared" ca="1" si="81"/>
        <v/>
      </c>
      <c r="CB53" s="10" t="str">
        <f t="shared" ca="1" si="82"/>
        <v/>
      </c>
      <c r="CC53" s="10" t="str">
        <f t="shared" ca="1" si="83"/>
        <v/>
      </c>
      <c r="CD53" s="10"/>
      <c r="CE53" s="10" t="str">
        <f t="shared" ca="1" si="84"/>
        <v/>
      </c>
      <c r="CF53" s="10" t="str">
        <f t="shared" ca="1" si="85"/>
        <v/>
      </c>
      <c r="CG53" s="10" t="str">
        <f t="shared" ca="1" si="86"/>
        <v/>
      </c>
      <c r="CH53" s="10" t="str">
        <f t="shared" ca="1" si="87"/>
        <v/>
      </c>
      <c r="CI53" s="10" t="str">
        <f t="shared" ca="1" si="88"/>
        <v/>
      </c>
      <c r="CJ53" s="10" t="str">
        <f t="shared" ca="1" si="89"/>
        <v/>
      </c>
      <c r="CK53" s="10"/>
      <c r="CL53" s="10" t="str">
        <f t="shared" ca="1" si="90"/>
        <v/>
      </c>
      <c r="CM53" s="10" t="str">
        <f t="shared" ca="1" si="91"/>
        <v/>
      </c>
      <c r="CN53" s="10" t="str">
        <f t="shared" ca="1" si="92"/>
        <v/>
      </c>
      <c r="CO53" s="10" t="str">
        <f t="shared" ca="1" si="93"/>
        <v/>
      </c>
      <c r="CP53" s="10" t="str">
        <f t="shared" ca="1" si="94"/>
        <v/>
      </c>
      <c r="CQ53" s="10" t="str">
        <f t="shared" ca="1" si="95"/>
        <v/>
      </c>
      <c r="CR53" s="10"/>
      <c r="CS53" s="10" t="str">
        <f t="shared" ca="1" si="96"/>
        <v/>
      </c>
      <c r="CT53" s="10" t="str">
        <f t="shared" ca="1" si="97"/>
        <v/>
      </c>
      <c r="CU53" s="10" t="str">
        <f t="shared" ca="1" si="98"/>
        <v/>
      </c>
      <c r="CV53" s="10" t="str">
        <f t="shared" ca="1" si="99"/>
        <v/>
      </c>
      <c r="CW53" s="10" t="str">
        <f t="shared" ca="1" si="100"/>
        <v/>
      </c>
      <c r="CX53" s="10" t="str">
        <f t="shared" ca="1" si="101"/>
        <v/>
      </c>
      <c r="CY53" s="10"/>
      <c r="CZ53" s="10" t="str">
        <f t="shared" ca="1" si="102"/>
        <v/>
      </c>
      <c r="DA53" s="10" t="str">
        <f t="shared" ca="1" si="103"/>
        <v/>
      </c>
      <c r="DB53" s="10" t="str">
        <f t="shared" ca="1" si="104"/>
        <v/>
      </c>
      <c r="DC53" s="10" t="str">
        <f t="shared" ca="1" si="105"/>
        <v/>
      </c>
      <c r="DD53" s="10" t="str">
        <f t="shared" ca="1" si="106"/>
        <v/>
      </c>
      <c r="DE53" s="10" t="str">
        <f t="shared" ca="1" si="107"/>
        <v/>
      </c>
      <c r="DF53" s="10"/>
      <c r="DG53" s="10"/>
    </row>
    <row r="54" spans="1:111" ht="12.75" hidden="1" customHeight="1">
      <c r="A54" s="8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V54" s="2"/>
      <c r="W54" s="2"/>
      <c r="X54" s="9"/>
      <c r="Y54" s="9"/>
      <c r="Z54" s="9"/>
      <c r="AA54" s="9"/>
      <c r="AB54" s="9"/>
      <c r="AC54" s="9"/>
      <c r="AD54" s="9"/>
      <c r="AE54" s="2"/>
      <c r="AF54" s="9"/>
      <c r="AG54" s="9"/>
      <c r="AH54" s="9"/>
      <c r="AI54" s="9"/>
      <c r="AJ54" s="9"/>
      <c r="AK54" s="9"/>
      <c r="AL54" s="9"/>
      <c r="AM54" s="9"/>
      <c r="AN54" s="9"/>
      <c r="AO54" s="2"/>
      <c r="AP54" s="2"/>
      <c r="AQ54" s="2"/>
      <c r="AR54" s="2"/>
      <c r="AS54" s="2"/>
      <c r="AT54" s="2"/>
      <c r="AU54" s="2"/>
      <c r="AV54" s="10" t="str">
        <f t="shared" ca="1" si="54"/>
        <v/>
      </c>
      <c r="AW54" s="10" t="str">
        <f t="shared" ca="1" si="55"/>
        <v/>
      </c>
      <c r="AX54" s="10" t="str">
        <f t="shared" ca="1" si="56"/>
        <v/>
      </c>
      <c r="AY54" s="10" t="str">
        <f t="shared" ca="1" si="57"/>
        <v/>
      </c>
      <c r="AZ54" s="10" t="str">
        <f t="shared" ca="1" si="58"/>
        <v/>
      </c>
      <c r="BA54" s="10" t="str">
        <f t="shared" ca="1" si="59"/>
        <v/>
      </c>
      <c r="BB54" s="10"/>
      <c r="BC54" s="10" t="str">
        <f t="shared" ca="1" si="60"/>
        <v/>
      </c>
      <c r="BD54" s="10" t="str">
        <f t="shared" ca="1" si="61"/>
        <v/>
      </c>
      <c r="BE54" s="10" t="str">
        <f t="shared" ca="1" si="62"/>
        <v/>
      </c>
      <c r="BF54" s="10" t="str">
        <f t="shared" ca="1" si="63"/>
        <v/>
      </c>
      <c r="BG54" s="10" t="str">
        <f t="shared" ca="1" si="64"/>
        <v/>
      </c>
      <c r="BH54" s="10" t="str">
        <f t="shared" ca="1" si="65"/>
        <v/>
      </c>
      <c r="BI54" s="10"/>
      <c r="BJ54" s="10" t="str">
        <f t="shared" ca="1" si="66"/>
        <v/>
      </c>
      <c r="BK54" s="10" t="str">
        <f t="shared" ca="1" si="67"/>
        <v/>
      </c>
      <c r="BL54" s="10" t="str">
        <f t="shared" ca="1" si="68"/>
        <v/>
      </c>
      <c r="BM54" s="10" t="str">
        <f t="shared" ca="1" si="69"/>
        <v/>
      </c>
      <c r="BN54" s="10" t="str">
        <f t="shared" ca="1" si="70"/>
        <v/>
      </c>
      <c r="BO54" s="10" t="str">
        <f t="shared" ca="1" si="71"/>
        <v/>
      </c>
      <c r="BP54" s="10"/>
      <c r="BQ54" s="10" t="str">
        <f t="shared" ca="1" si="72"/>
        <v/>
      </c>
      <c r="BR54" s="10" t="str">
        <f t="shared" ca="1" si="73"/>
        <v/>
      </c>
      <c r="BS54" s="10" t="str">
        <f t="shared" ca="1" si="74"/>
        <v/>
      </c>
      <c r="BT54" s="10" t="str">
        <f t="shared" ca="1" si="75"/>
        <v/>
      </c>
      <c r="BU54" s="10" t="str">
        <f t="shared" ca="1" si="76"/>
        <v/>
      </c>
      <c r="BV54" s="10" t="str">
        <f t="shared" ca="1" si="77"/>
        <v/>
      </c>
      <c r="BW54" s="10"/>
      <c r="BX54" s="10" t="str">
        <f t="shared" ca="1" si="78"/>
        <v/>
      </c>
      <c r="BY54" s="10" t="str">
        <f t="shared" ca="1" si="79"/>
        <v/>
      </c>
      <c r="BZ54" s="10" t="str">
        <f t="shared" ca="1" si="80"/>
        <v/>
      </c>
      <c r="CA54" s="10" t="str">
        <f t="shared" ca="1" si="81"/>
        <v/>
      </c>
      <c r="CB54" s="10" t="str">
        <f t="shared" ca="1" si="82"/>
        <v/>
      </c>
      <c r="CC54" s="10" t="str">
        <f t="shared" ca="1" si="83"/>
        <v/>
      </c>
      <c r="CD54" s="10"/>
      <c r="CE54" s="10" t="str">
        <f t="shared" ca="1" si="84"/>
        <v/>
      </c>
      <c r="CF54" s="10" t="str">
        <f t="shared" ca="1" si="85"/>
        <v/>
      </c>
      <c r="CG54" s="10" t="str">
        <f t="shared" ca="1" si="86"/>
        <v/>
      </c>
      <c r="CH54" s="10" t="str">
        <f t="shared" ca="1" si="87"/>
        <v/>
      </c>
      <c r="CI54" s="10" t="str">
        <f t="shared" ca="1" si="88"/>
        <v/>
      </c>
      <c r="CJ54" s="10" t="str">
        <f t="shared" ca="1" si="89"/>
        <v/>
      </c>
      <c r="CK54" s="10"/>
      <c r="CL54" s="10" t="str">
        <f t="shared" ca="1" si="90"/>
        <v/>
      </c>
      <c r="CM54" s="10" t="str">
        <f t="shared" ca="1" si="91"/>
        <v/>
      </c>
      <c r="CN54" s="10" t="str">
        <f t="shared" ca="1" si="92"/>
        <v/>
      </c>
      <c r="CO54" s="10" t="str">
        <f t="shared" ca="1" si="93"/>
        <v/>
      </c>
      <c r="CP54" s="10" t="str">
        <f t="shared" ca="1" si="94"/>
        <v/>
      </c>
      <c r="CQ54" s="10" t="str">
        <f t="shared" ca="1" si="95"/>
        <v/>
      </c>
      <c r="CR54" s="10"/>
      <c r="CS54" s="10" t="str">
        <f t="shared" ca="1" si="96"/>
        <v/>
      </c>
      <c r="CT54" s="10" t="str">
        <f t="shared" ca="1" si="97"/>
        <v/>
      </c>
      <c r="CU54" s="10" t="str">
        <f t="shared" ca="1" si="98"/>
        <v/>
      </c>
      <c r="CV54" s="10" t="str">
        <f t="shared" ca="1" si="99"/>
        <v/>
      </c>
      <c r="CW54" s="10" t="str">
        <f t="shared" ca="1" si="100"/>
        <v/>
      </c>
      <c r="CX54" s="10" t="str">
        <f t="shared" ca="1" si="101"/>
        <v/>
      </c>
      <c r="CY54" s="10"/>
      <c r="CZ54" s="10" t="str">
        <f t="shared" ca="1" si="102"/>
        <v/>
      </c>
      <c r="DA54" s="10" t="str">
        <f t="shared" ca="1" si="103"/>
        <v/>
      </c>
      <c r="DB54" s="10" t="str">
        <f t="shared" ca="1" si="104"/>
        <v/>
      </c>
      <c r="DC54" s="10" t="str">
        <f t="shared" ca="1" si="105"/>
        <v/>
      </c>
      <c r="DD54" s="10" t="str">
        <f t="shared" ca="1" si="106"/>
        <v/>
      </c>
      <c r="DE54" s="10" t="str">
        <f t="shared" ca="1" si="107"/>
        <v/>
      </c>
      <c r="DF54" s="10"/>
      <c r="DG54" s="10"/>
    </row>
    <row r="55" spans="1:111" ht="12.75" hidden="1" customHeight="1">
      <c r="A55" s="8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V55" s="2"/>
      <c r="W55" s="2"/>
      <c r="X55" s="9"/>
      <c r="Y55" s="9"/>
      <c r="Z55" s="9"/>
      <c r="AA55" s="9"/>
      <c r="AB55" s="9"/>
      <c r="AC55" s="9"/>
      <c r="AD55" s="9"/>
      <c r="AE55" s="2"/>
      <c r="AF55" s="9"/>
      <c r="AG55" s="9"/>
      <c r="AH55" s="9"/>
      <c r="AI55" s="9"/>
      <c r="AJ55" s="9"/>
      <c r="AK55" s="9"/>
      <c r="AL55" s="9"/>
      <c r="AM55" s="9"/>
      <c r="AN55" s="9"/>
      <c r="AO55" s="2"/>
      <c r="AP55" s="2"/>
      <c r="AQ55" s="2"/>
      <c r="AR55" s="2"/>
      <c r="AS55" s="2"/>
      <c r="AT55" s="2"/>
      <c r="AU55" s="2"/>
      <c r="AV55" s="10" t="str">
        <f t="shared" ca="1" si="54"/>
        <v/>
      </c>
      <c r="AW55" s="10" t="str">
        <f t="shared" ca="1" si="55"/>
        <v/>
      </c>
      <c r="AX55" s="10" t="str">
        <f t="shared" ca="1" si="56"/>
        <v/>
      </c>
      <c r="AY55" s="10" t="str">
        <f t="shared" ca="1" si="57"/>
        <v/>
      </c>
      <c r="AZ55" s="10" t="str">
        <f t="shared" ca="1" si="58"/>
        <v/>
      </c>
      <c r="BA55" s="10" t="str">
        <f t="shared" ca="1" si="59"/>
        <v/>
      </c>
      <c r="BB55" s="10"/>
      <c r="BC55" s="10" t="str">
        <f t="shared" ca="1" si="60"/>
        <v/>
      </c>
      <c r="BD55" s="10" t="str">
        <f t="shared" ca="1" si="61"/>
        <v/>
      </c>
      <c r="BE55" s="10" t="str">
        <f t="shared" ca="1" si="62"/>
        <v/>
      </c>
      <c r="BF55" s="10" t="str">
        <f t="shared" ca="1" si="63"/>
        <v/>
      </c>
      <c r="BG55" s="10" t="str">
        <f t="shared" ca="1" si="64"/>
        <v/>
      </c>
      <c r="BH55" s="10" t="str">
        <f t="shared" ca="1" si="65"/>
        <v/>
      </c>
      <c r="BI55" s="10"/>
      <c r="BJ55" s="10" t="str">
        <f t="shared" ca="1" si="66"/>
        <v/>
      </c>
      <c r="BK55" s="10" t="str">
        <f t="shared" ca="1" si="67"/>
        <v/>
      </c>
      <c r="BL55" s="10" t="str">
        <f t="shared" ca="1" si="68"/>
        <v/>
      </c>
      <c r="BM55" s="10" t="str">
        <f t="shared" ca="1" si="69"/>
        <v/>
      </c>
      <c r="BN55" s="10" t="str">
        <f t="shared" ca="1" si="70"/>
        <v/>
      </c>
      <c r="BO55" s="10" t="str">
        <f t="shared" ca="1" si="71"/>
        <v/>
      </c>
      <c r="BP55" s="10"/>
      <c r="BQ55" s="10" t="str">
        <f t="shared" ca="1" si="72"/>
        <v/>
      </c>
      <c r="BR55" s="10" t="str">
        <f t="shared" ca="1" si="73"/>
        <v/>
      </c>
      <c r="BS55" s="10" t="str">
        <f t="shared" ca="1" si="74"/>
        <v/>
      </c>
      <c r="BT55" s="10" t="str">
        <f t="shared" ca="1" si="75"/>
        <v/>
      </c>
      <c r="BU55" s="10" t="str">
        <f t="shared" ca="1" si="76"/>
        <v/>
      </c>
      <c r="BV55" s="10" t="str">
        <f t="shared" ca="1" si="77"/>
        <v/>
      </c>
      <c r="BW55" s="10"/>
      <c r="BX55" s="10" t="str">
        <f t="shared" ca="1" si="78"/>
        <v/>
      </c>
      <c r="BY55" s="10" t="str">
        <f t="shared" ca="1" si="79"/>
        <v/>
      </c>
      <c r="BZ55" s="10" t="str">
        <f t="shared" ca="1" si="80"/>
        <v/>
      </c>
      <c r="CA55" s="10" t="str">
        <f t="shared" ca="1" si="81"/>
        <v/>
      </c>
      <c r="CB55" s="10" t="str">
        <f t="shared" ca="1" si="82"/>
        <v/>
      </c>
      <c r="CC55" s="10" t="str">
        <f t="shared" ca="1" si="83"/>
        <v/>
      </c>
      <c r="CD55" s="10"/>
      <c r="CE55" s="10" t="str">
        <f t="shared" ca="1" si="84"/>
        <v/>
      </c>
      <c r="CF55" s="10" t="str">
        <f t="shared" ca="1" si="85"/>
        <v/>
      </c>
      <c r="CG55" s="10" t="str">
        <f t="shared" ca="1" si="86"/>
        <v/>
      </c>
      <c r="CH55" s="10" t="str">
        <f t="shared" ca="1" si="87"/>
        <v/>
      </c>
      <c r="CI55" s="10" t="str">
        <f t="shared" ca="1" si="88"/>
        <v/>
      </c>
      <c r="CJ55" s="10" t="str">
        <f t="shared" ca="1" si="89"/>
        <v/>
      </c>
      <c r="CK55" s="10"/>
      <c r="CL55" s="10" t="str">
        <f t="shared" ca="1" si="90"/>
        <v/>
      </c>
      <c r="CM55" s="10" t="str">
        <f t="shared" ca="1" si="91"/>
        <v/>
      </c>
      <c r="CN55" s="10" t="str">
        <f t="shared" ca="1" si="92"/>
        <v/>
      </c>
      <c r="CO55" s="10" t="str">
        <f t="shared" ca="1" si="93"/>
        <v/>
      </c>
      <c r="CP55" s="10" t="str">
        <f t="shared" ca="1" si="94"/>
        <v/>
      </c>
      <c r="CQ55" s="10" t="str">
        <f t="shared" ca="1" si="95"/>
        <v/>
      </c>
      <c r="CR55" s="10"/>
      <c r="CS55" s="10" t="str">
        <f t="shared" ca="1" si="96"/>
        <v/>
      </c>
      <c r="CT55" s="10" t="str">
        <f t="shared" ca="1" si="97"/>
        <v/>
      </c>
      <c r="CU55" s="10" t="str">
        <f t="shared" ca="1" si="98"/>
        <v/>
      </c>
      <c r="CV55" s="10" t="str">
        <f t="shared" ca="1" si="99"/>
        <v/>
      </c>
      <c r="CW55" s="10" t="str">
        <f t="shared" ca="1" si="100"/>
        <v/>
      </c>
      <c r="CX55" s="10" t="str">
        <f t="shared" ca="1" si="101"/>
        <v/>
      </c>
      <c r="CY55" s="10"/>
      <c r="CZ55" s="10" t="str">
        <f t="shared" ca="1" si="102"/>
        <v/>
      </c>
      <c r="DA55" s="10" t="str">
        <f t="shared" ca="1" si="103"/>
        <v/>
      </c>
      <c r="DB55" s="10" t="str">
        <f t="shared" ca="1" si="104"/>
        <v/>
      </c>
      <c r="DC55" s="10" t="str">
        <f t="shared" ca="1" si="105"/>
        <v/>
      </c>
      <c r="DD55" s="10" t="str">
        <f t="shared" ca="1" si="106"/>
        <v/>
      </c>
      <c r="DE55" s="10" t="str">
        <f t="shared" ca="1" si="107"/>
        <v/>
      </c>
      <c r="DF55" s="10"/>
      <c r="DG55" s="10"/>
    </row>
    <row r="56" spans="1:111" ht="12.75" hidden="1" customHeight="1">
      <c r="A56" s="8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V56" s="2"/>
      <c r="W56" s="2"/>
      <c r="X56" s="9"/>
      <c r="Y56" s="9"/>
      <c r="Z56" s="9"/>
      <c r="AA56" s="9"/>
      <c r="AB56" s="9"/>
      <c r="AC56" s="9"/>
      <c r="AD56" s="9"/>
      <c r="AE56" s="2"/>
      <c r="AF56" s="9"/>
      <c r="AG56" s="9"/>
      <c r="AH56" s="9"/>
      <c r="AI56" s="9"/>
      <c r="AJ56" s="9"/>
      <c r="AK56" s="9"/>
      <c r="AL56" s="9"/>
      <c r="AM56" s="9"/>
      <c r="AN56" s="9"/>
      <c r="AO56" s="2"/>
      <c r="AP56" s="2"/>
      <c r="AQ56" s="2"/>
      <c r="AR56" s="2"/>
      <c r="AS56" s="2"/>
      <c r="AT56" s="2"/>
      <c r="AU56" s="2"/>
      <c r="AV56" s="10" t="str">
        <f t="shared" ca="1" si="54"/>
        <v/>
      </c>
      <c r="AW56" s="10" t="str">
        <f t="shared" ca="1" si="55"/>
        <v/>
      </c>
      <c r="AX56" s="10" t="str">
        <f t="shared" ca="1" si="56"/>
        <v/>
      </c>
      <c r="AY56" s="10" t="str">
        <f t="shared" ca="1" si="57"/>
        <v/>
      </c>
      <c r="AZ56" s="10" t="str">
        <f t="shared" ca="1" si="58"/>
        <v/>
      </c>
      <c r="BA56" s="10" t="str">
        <f t="shared" ca="1" si="59"/>
        <v/>
      </c>
      <c r="BB56" s="10"/>
      <c r="BC56" s="10" t="str">
        <f t="shared" ca="1" si="60"/>
        <v/>
      </c>
      <c r="BD56" s="10" t="str">
        <f t="shared" ca="1" si="61"/>
        <v/>
      </c>
      <c r="BE56" s="10" t="str">
        <f t="shared" ca="1" si="62"/>
        <v/>
      </c>
      <c r="BF56" s="10" t="str">
        <f t="shared" ca="1" si="63"/>
        <v/>
      </c>
      <c r="BG56" s="10" t="str">
        <f t="shared" ca="1" si="64"/>
        <v/>
      </c>
      <c r="BH56" s="10" t="str">
        <f t="shared" ca="1" si="65"/>
        <v/>
      </c>
      <c r="BI56" s="10"/>
      <c r="BJ56" s="10" t="str">
        <f t="shared" ca="1" si="66"/>
        <v/>
      </c>
      <c r="BK56" s="10" t="str">
        <f t="shared" ca="1" si="67"/>
        <v/>
      </c>
      <c r="BL56" s="10" t="str">
        <f t="shared" ca="1" si="68"/>
        <v/>
      </c>
      <c r="BM56" s="10" t="str">
        <f t="shared" ca="1" si="69"/>
        <v/>
      </c>
      <c r="BN56" s="10" t="str">
        <f t="shared" ca="1" si="70"/>
        <v/>
      </c>
      <c r="BO56" s="10" t="str">
        <f t="shared" ca="1" si="71"/>
        <v/>
      </c>
      <c r="BP56" s="10"/>
      <c r="BQ56" s="10" t="str">
        <f t="shared" ca="1" si="72"/>
        <v/>
      </c>
      <c r="BR56" s="10" t="str">
        <f t="shared" ca="1" si="73"/>
        <v/>
      </c>
      <c r="BS56" s="10" t="str">
        <f t="shared" ca="1" si="74"/>
        <v/>
      </c>
      <c r="BT56" s="10" t="str">
        <f t="shared" ca="1" si="75"/>
        <v/>
      </c>
      <c r="BU56" s="10" t="str">
        <f t="shared" ca="1" si="76"/>
        <v/>
      </c>
      <c r="BV56" s="10" t="str">
        <f t="shared" ca="1" si="77"/>
        <v/>
      </c>
      <c r="BW56" s="10"/>
      <c r="BX56" s="10" t="str">
        <f t="shared" ca="1" si="78"/>
        <v/>
      </c>
      <c r="BY56" s="10" t="str">
        <f t="shared" ca="1" si="79"/>
        <v/>
      </c>
      <c r="BZ56" s="10" t="str">
        <f t="shared" ca="1" si="80"/>
        <v/>
      </c>
      <c r="CA56" s="10" t="str">
        <f t="shared" ca="1" si="81"/>
        <v/>
      </c>
      <c r="CB56" s="10" t="str">
        <f t="shared" ca="1" si="82"/>
        <v/>
      </c>
      <c r="CC56" s="10" t="str">
        <f t="shared" ca="1" si="83"/>
        <v/>
      </c>
      <c r="CD56" s="10"/>
      <c r="CE56" s="10" t="str">
        <f t="shared" ca="1" si="84"/>
        <v/>
      </c>
      <c r="CF56" s="10" t="str">
        <f t="shared" ca="1" si="85"/>
        <v/>
      </c>
      <c r="CG56" s="10" t="str">
        <f t="shared" ca="1" si="86"/>
        <v/>
      </c>
      <c r="CH56" s="10" t="str">
        <f t="shared" ca="1" si="87"/>
        <v/>
      </c>
      <c r="CI56" s="10" t="str">
        <f t="shared" ca="1" si="88"/>
        <v/>
      </c>
      <c r="CJ56" s="10" t="str">
        <f t="shared" ca="1" si="89"/>
        <v/>
      </c>
      <c r="CK56" s="10"/>
      <c r="CL56" s="10" t="str">
        <f t="shared" ca="1" si="90"/>
        <v/>
      </c>
      <c r="CM56" s="10" t="str">
        <f t="shared" ca="1" si="91"/>
        <v/>
      </c>
      <c r="CN56" s="10" t="str">
        <f t="shared" ca="1" si="92"/>
        <v/>
      </c>
      <c r="CO56" s="10" t="str">
        <f t="shared" ca="1" si="93"/>
        <v/>
      </c>
      <c r="CP56" s="10" t="str">
        <f t="shared" ca="1" si="94"/>
        <v/>
      </c>
      <c r="CQ56" s="10" t="str">
        <f t="shared" ca="1" si="95"/>
        <v/>
      </c>
      <c r="CR56" s="10"/>
      <c r="CS56" s="10" t="str">
        <f t="shared" ca="1" si="96"/>
        <v/>
      </c>
      <c r="CT56" s="10" t="str">
        <f t="shared" ca="1" si="97"/>
        <v/>
      </c>
      <c r="CU56" s="10" t="str">
        <f t="shared" ca="1" si="98"/>
        <v/>
      </c>
      <c r="CV56" s="10" t="str">
        <f t="shared" ca="1" si="99"/>
        <v/>
      </c>
      <c r="CW56" s="10" t="str">
        <f t="shared" ca="1" si="100"/>
        <v/>
      </c>
      <c r="CX56" s="10" t="str">
        <f t="shared" ca="1" si="101"/>
        <v/>
      </c>
      <c r="CY56" s="10"/>
      <c r="CZ56" s="10" t="str">
        <f t="shared" ca="1" si="102"/>
        <v/>
      </c>
      <c r="DA56" s="10" t="str">
        <f t="shared" ca="1" si="103"/>
        <v/>
      </c>
      <c r="DB56" s="10" t="str">
        <f t="shared" ca="1" si="104"/>
        <v/>
      </c>
      <c r="DC56" s="10" t="str">
        <f t="shared" ca="1" si="105"/>
        <v/>
      </c>
      <c r="DD56" s="10" t="str">
        <f t="shared" ca="1" si="106"/>
        <v/>
      </c>
      <c r="DE56" s="10" t="str">
        <f t="shared" ca="1" si="107"/>
        <v/>
      </c>
      <c r="DF56" s="10"/>
      <c r="DG56" s="10"/>
    </row>
    <row r="57" spans="1:111" ht="12.75" hidden="1" customHeight="1">
      <c r="A57" s="8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V57" s="2"/>
      <c r="W57" s="2"/>
      <c r="X57" s="9"/>
      <c r="Y57" s="9"/>
      <c r="Z57" s="9"/>
      <c r="AA57" s="9"/>
      <c r="AB57" s="9"/>
      <c r="AC57" s="9"/>
      <c r="AD57" s="9"/>
      <c r="AE57" s="2"/>
      <c r="AF57" s="9"/>
      <c r="AG57" s="9"/>
      <c r="AH57" s="9"/>
      <c r="AI57" s="9"/>
      <c r="AJ57" s="9"/>
      <c r="AK57" s="9"/>
      <c r="AL57" s="9"/>
      <c r="AM57" s="9"/>
      <c r="AN57" s="9"/>
      <c r="AO57" s="2"/>
      <c r="AP57" s="2"/>
      <c r="AQ57" s="2"/>
      <c r="AR57" s="2"/>
      <c r="AS57" s="2"/>
      <c r="AT57" s="2"/>
      <c r="AU57" s="2"/>
      <c r="AV57" s="10" t="str">
        <f t="shared" ca="1" si="54"/>
        <v/>
      </c>
      <c r="AW57" s="10" t="str">
        <f t="shared" ca="1" si="55"/>
        <v/>
      </c>
      <c r="AX57" s="10" t="str">
        <f t="shared" ca="1" si="56"/>
        <v/>
      </c>
      <c r="AY57" s="10" t="str">
        <f t="shared" ca="1" si="57"/>
        <v/>
      </c>
      <c r="AZ57" s="10" t="str">
        <f t="shared" ca="1" si="58"/>
        <v/>
      </c>
      <c r="BA57" s="10" t="str">
        <f t="shared" ca="1" si="59"/>
        <v/>
      </c>
      <c r="BB57" s="10"/>
      <c r="BC57" s="10" t="str">
        <f t="shared" ca="1" si="60"/>
        <v/>
      </c>
      <c r="BD57" s="10" t="str">
        <f t="shared" ca="1" si="61"/>
        <v/>
      </c>
      <c r="BE57" s="10" t="str">
        <f t="shared" ca="1" si="62"/>
        <v/>
      </c>
      <c r="BF57" s="10" t="str">
        <f t="shared" ca="1" si="63"/>
        <v/>
      </c>
      <c r="BG57" s="10" t="str">
        <f t="shared" ca="1" si="64"/>
        <v/>
      </c>
      <c r="BH57" s="10" t="str">
        <f t="shared" ca="1" si="65"/>
        <v/>
      </c>
      <c r="BI57" s="10"/>
      <c r="BJ57" s="10" t="str">
        <f t="shared" ca="1" si="66"/>
        <v/>
      </c>
      <c r="BK57" s="10" t="str">
        <f t="shared" ca="1" si="67"/>
        <v/>
      </c>
      <c r="BL57" s="10" t="str">
        <f t="shared" ca="1" si="68"/>
        <v/>
      </c>
      <c r="BM57" s="10" t="str">
        <f t="shared" ca="1" si="69"/>
        <v/>
      </c>
      <c r="BN57" s="10" t="str">
        <f t="shared" ca="1" si="70"/>
        <v/>
      </c>
      <c r="BO57" s="10" t="str">
        <f t="shared" ca="1" si="71"/>
        <v/>
      </c>
      <c r="BP57" s="10"/>
      <c r="BQ57" s="10" t="str">
        <f t="shared" ca="1" si="72"/>
        <v/>
      </c>
      <c r="BR57" s="10" t="str">
        <f t="shared" ca="1" si="73"/>
        <v/>
      </c>
      <c r="BS57" s="10" t="str">
        <f t="shared" ca="1" si="74"/>
        <v/>
      </c>
      <c r="BT57" s="10" t="str">
        <f t="shared" ca="1" si="75"/>
        <v/>
      </c>
      <c r="BU57" s="10" t="str">
        <f t="shared" ca="1" si="76"/>
        <v/>
      </c>
      <c r="BV57" s="10" t="str">
        <f t="shared" ca="1" si="77"/>
        <v/>
      </c>
      <c r="BW57" s="10"/>
      <c r="BX57" s="10" t="str">
        <f t="shared" ca="1" si="78"/>
        <v/>
      </c>
      <c r="BY57" s="10" t="str">
        <f t="shared" ca="1" si="79"/>
        <v/>
      </c>
      <c r="BZ57" s="10" t="str">
        <f t="shared" ca="1" si="80"/>
        <v/>
      </c>
      <c r="CA57" s="10" t="str">
        <f t="shared" ca="1" si="81"/>
        <v/>
      </c>
      <c r="CB57" s="10" t="str">
        <f t="shared" ca="1" si="82"/>
        <v/>
      </c>
      <c r="CC57" s="10" t="str">
        <f t="shared" ca="1" si="83"/>
        <v/>
      </c>
      <c r="CD57" s="10"/>
      <c r="CE57" s="10" t="str">
        <f t="shared" ca="1" si="84"/>
        <v/>
      </c>
      <c r="CF57" s="10" t="str">
        <f t="shared" ca="1" si="85"/>
        <v/>
      </c>
      <c r="CG57" s="10" t="str">
        <f t="shared" ca="1" si="86"/>
        <v/>
      </c>
      <c r="CH57" s="10" t="str">
        <f t="shared" ca="1" si="87"/>
        <v/>
      </c>
      <c r="CI57" s="10" t="str">
        <f t="shared" ca="1" si="88"/>
        <v/>
      </c>
      <c r="CJ57" s="10" t="str">
        <f t="shared" ca="1" si="89"/>
        <v/>
      </c>
      <c r="CK57" s="10"/>
      <c r="CL57" s="10" t="str">
        <f t="shared" ca="1" si="90"/>
        <v/>
      </c>
      <c r="CM57" s="10" t="str">
        <f t="shared" ca="1" si="91"/>
        <v/>
      </c>
      <c r="CN57" s="10" t="str">
        <f t="shared" ca="1" si="92"/>
        <v/>
      </c>
      <c r="CO57" s="10" t="str">
        <f t="shared" ca="1" si="93"/>
        <v/>
      </c>
      <c r="CP57" s="10" t="str">
        <f t="shared" ca="1" si="94"/>
        <v/>
      </c>
      <c r="CQ57" s="10" t="str">
        <f t="shared" ca="1" si="95"/>
        <v/>
      </c>
      <c r="CR57" s="10"/>
      <c r="CS57" s="10" t="str">
        <f t="shared" ca="1" si="96"/>
        <v/>
      </c>
      <c r="CT57" s="10" t="str">
        <f t="shared" ca="1" si="97"/>
        <v/>
      </c>
      <c r="CU57" s="10" t="str">
        <f t="shared" ca="1" si="98"/>
        <v/>
      </c>
      <c r="CV57" s="10" t="str">
        <f t="shared" ca="1" si="99"/>
        <v/>
      </c>
      <c r="CW57" s="10" t="str">
        <f t="shared" ca="1" si="100"/>
        <v/>
      </c>
      <c r="CX57" s="10" t="str">
        <f t="shared" ca="1" si="101"/>
        <v/>
      </c>
      <c r="CY57" s="10"/>
      <c r="CZ57" s="10" t="str">
        <f t="shared" ca="1" si="102"/>
        <v/>
      </c>
      <c r="DA57" s="10" t="str">
        <f t="shared" ca="1" si="103"/>
        <v/>
      </c>
      <c r="DB57" s="10" t="str">
        <f t="shared" ca="1" si="104"/>
        <v/>
      </c>
      <c r="DC57" s="10" t="str">
        <f t="shared" ca="1" si="105"/>
        <v/>
      </c>
      <c r="DD57" s="10" t="str">
        <f t="shared" ca="1" si="106"/>
        <v/>
      </c>
      <c r="DE57" s="10" t="str">
        <f t="shared" ca="1" si="107"/>
        <v/>
      </c>
      <c r="DF57" s="10"/>
      <c r="DG57" s="10"/>
    </row>
    <row r="58" spans="1:111" ht="12.75" hidden="1" customHeight="1">
      <c r="A58" s="8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V58" s="2"/>
      <c r="W58" s="2"/>
      <c r="X58" s="9"/>
      <c r="Y58" s="9"/>
      <c r="Z58" s="9"/>
      <c r="AA58" s="9"/>
      <c r="AB58" s="9"/>
      <c r="AC58" s="9"/>
      <c r="AD58" s="9"/>
      <c r="AE58" s="2"/>
      <c r="AF58" s="9"/>
      <c r="AG58" s="9"/>
      <c r="AH58" s="9"/>
      <c r="AI58" s="9"/>
      <c r="AJ58" s="9"/>
      <c r="AK58" s="9"/>
      <c r="AL58" s="9"/>
      <c r="AM58" s="9"/>
      <c r="AN58" s="9"/>
      <c r="AO58" s="2"/>
      <c r="AP58" s="2"/>
      <c r="AQ58" s="2"/>
      <c r="AR58" s="2"/>
      <c r="AS58" s="2"/>
      <c r="AT58" s="2"/>
      <c r="AU58" s="2"/>
      <c r="AV58" s="10" t="str">
        <f t="shared" ca="1" si="54"/>
        <v/>
      </c>
      <c r="AW58" s="10" t="str">
        <f t="shared" ca="1" si="55"/>
        <v/>
      </c>
      <c r="AX58" s="10" t="str">
        <f t="shared" ca="1" si="56"/>
        <v/>
      </c>
      <c r="AY58" s="10" t="str">
        <f t="shared" ca="1" si="57"/>
        <v/>
      </c>
      <c r="AZ58" s="10" t="str">
        <f t="shared" ca="1" si="58"/>
        <v/>
      </c>
      <c r="BA58" s="10" t="str">
        <f t="shared" ca="1" si="59"/>
        <v/>
      </c>
      <c r="BB58" s="10"/>
      <c r="BC58" s="10" t="str">
        <f t="shared" ca="1" si="60"/>
        <v/>
      </c>
      <c r="BD58" s="10" t="str">
        <f t="shared" ca="1" si="61"/>
        <v/>
      </c>
      <c r="BE58" s="10" t="str">
        <f t="shared" ca="1" si="62"/>
        <v/>
      </c>
      <c r="BF58" s="10" t="str">
        <f t="shared" ca="1" si="63"/>
        <v/>
      </c>
      <c r="BG58" s="10" t="str">
        <f t="shared" ca="1" si="64"/>
        <v/>
      </c>
      <c r="BH58" s="10" t="str">
        <f t="shared" ca="1" si="65"/>
        <v/>
      </c>
      <c r="BI58" s="10"/>
      <c r="BJ58" s="10" t="str">
        <f t="shared" ca="1" si="66"/>
        <v/>
      </c>
      <c r="BK58" s="10" t="str">
        <f t="shared" ca="1" si="67"/>
        <v/>
      </c>
      <c r="BL58" s="10" t="str">
        <f t="shared" ca="1" si="68"/>
        <v/>
      </c>
      <c r="BM58" s="10" t="str">
        <f t="shared" ca="1" si="69"/>
        <v/>
      </c>
      <c r="BN58" s="10" t="str">
        <f t="shared" ca="1" si="70"/>
        <v/>
      </c>
      <c r="BO58" s="10" t="str">
        <f t="shared" ca="1" si="71"/>
        <v/>
      </c>
      <c r="BP58" s="10"/>
      <c r="BQ58" s="10" t="str">
        <f t="shared" ca="1" si="72"/>
        <v/>
      </c>
      <c r="BR58" s="10" t="str">
        <f t="shared" ca="1" si="73"/>
        <v/>
      </c>
      <c r="BS58" s="10" t="str">
        <f t="shared" ca="1" si="74"/>
        <v/>
      </c>
      <c r="BT58" s="10" t="str">
        <f t="shared" ca="1" si="75"/>
        <v/>
      </c>
      <c r="BU58" s="10" t="str">
        <f t="shared" ca="1" si="76"/>
        <v/>
      </c>
      <c r="BV58" s="10" t="str">
        <f t="shared" ca="1" si="77"/>
        <v/>
      </c>
      <c r="BW58" s="10"/>
      <c r="BX58" s="10" t="str">
        <f t="shared" ca="1" si="78"/>
        <v/>
      </c>
      <c r="BY58" s="10" t="str">
        <f t="shared" ca="1" si="79"/>
        <v/>
      </c>
      <c r="BZ58" s="10" t="str">
        <f t="shared" ca="1" si="80"/>
        <v/>
      </c>
      <c r="CA58" s="10" t="str">
        <f t="shared" ca="1" si="81"/>
        <v/>
      </c>
      <c r="CB58" s="10" t="str">
        <f t="shared" ca="1" si="82"/>
        <v/>
      </c>
      <c r="CC58" s="10" t="str">
        <f t="shared" ca="1" si="83"/>
        <v/>
      </c>
      <c r="CD58" s="10"/>
      <c r="CE58" s="10" t="str">
        <f t="shared" ca="1" si="84"/>
        <v/>
      </c>
      <c r="CF58" s="10" t="str">
        <f t="shared" ca="1" si="85"/>
        <v/>
      </c>
      <c r="CG58" s="10" t="str">
        <f t="shared" ca="1" si="86"/>
        <v/>
      </c>
      <c r="CH58" s="10" t="str">
        <f t="shared" ca="1" si="87"/>
        <v/>
      </c>
      <c r="CI58" s="10" t="str">
        <f t="shared" ca="1" si="88"/>
        <v/>
      </c>
      <c r="CJ58" s="10" t="str">
        <f t="shared" ca="1" si="89"/>
        <v/>
      </c>
      <c r="CK58" s="10"/>
      <c r="CL58" s="10" t="str">
        <f t="shared" ca="1" si="90"/>
        <v/>
      </c>
      <c r="CM58" s="10" t="str">
        <f t="shared" ca="1" si="91"/>
        <v/>
      </c>
      <c r="CN58" s="10" t="str">
        <f t="shared" ca="1" si="92"/>
        <v/>
      </c>
      <c r="CO58" s="10" t="str">
        <f t="shared" ca="1" si="93"/>
        <v/>
      </c>
      <c r="CP58" s="10" t="str">
        <f t="shared" ca="1" si="94"/>
        <v/>
      </c>
      <c r="CQ58" s="10" t="str">
        <f t="shared" ca="1" si="95"/>
        <v/>
      </c>
      <c r="CR58" s="10"/>
      <c r="CS58" s="10" t="str">
        <f t="shared" ca="1" si="96"/>
        <v/>
      </c>
      <c r="CT58" s="10" t="str">
        <f t="shared" ca="1" si="97"/>
        <v/>
      </c>
      <c r="CU58" s="10" t="str">
        <f t="shared" ca="1" si="98"/>
        <v/>
      </c>
      <c r="CV58" s="10" t="str">
        <f t="shared" ca="1" si="99"/>
        <v/>
      </c>
      <c r="CW58" s="10" t="str">
        <f t="shared" ca="1" si="100"/>
        <v/>
      </c>
      <c r="CX58" s="10" t="str">
        <f t="shared" ca="1" si="101"/>
        <v/>
      </c>
      <c r="CY58" s="10"/>
      <c r="CZ58" s="10" t="str">
        <f t="shared" ca="1" si="102"/>
        <v/>
      </c>
      <c r="DA58" s="10" t="str">
        <f t="shared" ca="1" si="103"/>
        <v/>
      </c>
      <c r="DB58" s="10" t="str">
        <f t="shared" ca="1" si="104"/>
        <v/>
      </c>
      <c r="DC58" s="10" t="str">
        <f t="shared" ca="1" si="105"/>
        <v/>
      </c>
      <c r="DD58" s="10" t="str">
        <f t="shared" ca="1" si="106"/>
        <v/>
      </c>
      <c r="DE58" s="10" t="str">
        <f t="shared" ca="1" si="107"/>
        <v/>
      </c>
      <c r="DF58" s="10"/>
      <c r="DG58" s="10"/>
    </row>
    <row r="59" spans="1:111" ht="12.75" hidden="1" customHeight="1">
      <c r="A59" s="8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V59" s="2"/>
      <c r="W59" s="2"/>
      <c r="X59" s="9"/>
      <c r="Y59" s="9"/>
      <c r="Z59" s="9"/>
      <c r="AA59" s="9"/>
      <c r="AB59" s="9"/>
      <c r="AC59" s="9"/>
      <c r="AD59" s="9"/>
      <c r="AE59" s="2"/>
      <c r="AF59" s="9"/>
      <c r="AG59" s="9"/>
      <c r="AH59" s="9"/>
      <c r="AI59" s="9"/>
      <c r="AJ59" s="9"/>
      <c r="AK59" s="9"/>
      <c r="AL59" s="9"/>
      <c r="AM59" s="9"/>
      <c r="AN59" s="9"/>
      <c r="AO59" s="2"/>
      <c r="AP59" s="2"/>
      <c r="AQ59" s="2"/>
      <c r="AR59" s="2"/>
      <c r="AS59" s="2"/>
      <c r="AT59" s="2"/>
      <c r="AU59" s="2"/>
      <c r="AV59" s="10" t="str">
        <f t="shared" ca="1" si="54"/>
        <v/>
      </c>
      <c r="AW59" s="10" t="str">
        <f t="shared" ca="1" si="55"/>
        <v/>
      </c>
      <c r="AX59" s="10" t="str">
        <f t="shared" ca="1" si="56"/>
        <v/>
      </c>
      <c r="AY59" s="10" t="str">
        <f t="shared" ca="1" si="57"/>
        <v/>
      </c>
      <c r="AZ59" s="10" t="str">
        <f t="shared" ca="1" si="58"/>
        <v/>
      </c>
      <c r="BA59" s="10" t="str">
        <f t="shared" ca="1" si="59"/>
        <v/>
      </c>
      <c r="BB59" s="10"/>
      <c r="BC59" s="10" t="str">
        <f t="shared" ca="1" si="60"/>
        <v/>
      </c>
      <c r="BD59" s="10" t="str">
        <f t="shared" ca="1" si="61"/>
        <v/>
      </c>
      <c r="BE59" s="10" t="str">
        <f t="shared" ca="1" si="62"/>
        <v/>
      </c>
      <c r="BF59" s="10" t="str">
        <f t="shared" ca="1" si="63"/>
        <v/>
      </c>
      <c r="BG59" s="10" t="str">
        <f t="shared" ca="1" si="64"/>
        <v/>
      </c>
      <c r="BH59" s="10" t="str">
        <f t="shared" ca="1" si="65"/>
        <v/>
      </c>
      <c r="BI59" s="10"/>
      <c r="BJ59" s="10" t="str">
        <f t="shared" ca="1" si="66"/>
        <v/>
      </c>
      <c r="BK59" s="10" t="str">
        <f t="shared" ca="1" si="67"/>
        <v/>
      </c>
      <c r="BL59" s="10" t="str">
        <f t="shared" ca="1" si="68"/>
        <v/>
      </c>
      <c r="BM59" s="10" t="str">
        <f t="shared" ca="1" si="69"/>
        <v/>
      </c>
      <c r="BN59" s="10" t="str">
        <f t="shared" ca="1" si="70"/>
        <v/>
      </c>
      <c r="BO59" s="10" t="str">
        <f t="shared" ca="1" si="71"/>
        <v/>
      </c>
      <c r="BP59" s="10"/>
      <c r="BQ59" s="10" t="str">
        <f t="shared" ca="1" si="72"/>
        <v/>
      </c>
      <c r="BR59" s="10" t="str">
        <f t="shared" ca="1" si="73"/>
        <v/>
      </c>
      <c r="BS59" s="10" t="str">
        <f t="shared" ca="1" si="74"/>
        <v/>
      </c>
      <c r="BT59" s="10" t="str">
        <f t="shared" ca="1" si="75"/>
        <v/>
      </c>
      <c r="BU59" s="10" t="str">
        <f t="shared" ca="1" si="76"/>
        <v/>
      </c>
      <c r="BV59" s="10" t="str">
        <f t="shared" ca="1" si="77"/>
        <v/>
      </c>
      <c r="BW59" s="10"/>
      <c r="BX59" s="10" t="str">
        <f t="shared" ca="1" si="78"/>
        <v/>
      </c>
      <c r="BY59" s="10" t="str">
        <f t="shared" ca="1" si="79"/>
        <v/>
      </c>
      <c r="BZ59" s="10" t="str">
        <f t="shared" ca="1" si="80"/>
        <v/>
      </c>
      <c r="CA59" s="10" t="str">
        <f t="shared" ca="1" si="81"/>
        <v/>
      </c>
      <c r="CB59" s="10" t="str">
        <f t="shared" ca="1" si="82"/>
        <v/>
      </c>
      <c r="CC59" s="10" t="str">
        <f t="shared" ca="1" si="83"/>
        <v/>
      </c>
      <c r="CD59" s="10"/>
      <c r="CE59" s="10" t="str">
        <f t="shared" ca="1" si="84"/>
        <v/>
      </c>
      <c r="CF59" s="10" t="str">
        <f t="shared" ca="1" si="85"/>
        <v/>
      </c>
      <c r="CG59" s="10" t="str">
        <f t="shared" ca="1" si="86"/>
        <v/>
      </c>
      <c r="CH59" s="10" t="str">
        <f t="shared" ca="1" si="87"/>
        <v/>
      </c>
      <c r="CI59" s="10" t="str">
        <f t="shared" ca="1" si="88"/>
        <v/>
      </c>
      <c r="CJ59" s="10" t="str">
        <f t="shared" ca="1" si="89"/>
        <v/>
      </c>
      <c r="CK59" s="10"/>
      <c r="CL59" s="10" t="str">
        <f t="shared" ca="1" si="90"/>
        <v/>
      </c>
      <c r="CM59" s="10" t="str">
        <f t="shared" ca="1" si="91"/>
        <v/>
      </c>
      <c r="CN59" s="10" t="str">
        <f t="shared" ca="1" si="92"/>
        <v/>
      </c>
      <c r="CO59" s="10" t="str">
        <f t="shared" ca="1" si="93"/>
        <v/>
      </c>
      <c r="CP59" s="10" t="str">
        <f t="shared" ca="1" si="94"/>
        <v/>
      </c>
      <c r="CQ59" s="10" t="str">
        <f t="shared" ca="1" si="95"/>
        <v/>
      </c>
      <c r="CR59" s="10"/>
      <c r="CS59" s="10" t="str">
        <f t="shared" ca="1" si="96"/>
        <v/>
      </c>
      <c r="CT59" s="10" t="str">
        <f t="shared" ca="1" si="97"/>
        <v/>
      </c>
      <c r="CU59" s="10" t="str">
        <f t="shared" ca="1" si="98"/>
        <v/>
      </c>
      <c r="CV59" s="10" t="str">
        <f t="shared" ca="1" si="99"/>
        <v/>
      </c>
      <c r="CW59" s="10" t="str">
        <f t="shared" ca="1" si="100"/>
        <v/>
      </c>
      <c r="CX59" s="10" t="str">
        <f t="shared" ca="1" si="101"/>
        <v/>
      </c>
      <c r="CY59" s="10"/>
      <c r="CZ59" s="10" t="str">
        <f t="shared" ca="1" si="102"/>
        <v/>
      </c>
      <c r="DA59" s="10" t="str">
        <f t="shared" ca="1" si="103"/>
        <v/>
      </c>
      <c r="DB59" s="10" t="str">
        <f t="shared" ca="1" si="104"/>
        <v/>
      </c>
      <c r="DC59" s="10" t="str">
        <f t="shared" ca="1" si="105"/>
        <v/>
      </c>
      <c r="DD59" s="10" t="str">
        <f t="shared" ca="1" si="106"/>
        <v/>
      </c>
      <c r="DE59" s="10" t="str">
        <f t="shared" ca="1" si="107"/>
        <v/>
      </c>
      <c r="DF59" s="10"/>
      <c r="DG59" s="10"/>
    </row>
    <row r="60" spans="1:111" ht="12.75" hidden="1" customHeight="1">
      <c r="A60" s="8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V60" s="2"/>
      <c r="W60" s="2"/>
      <c r="X60" s="9"/>
      <c r="Y60" s="9"/>
      <c r="Z60" s="9"/>
      <c r="AA60" s="9"/>
      <c r="AB60" s="9"/>
      <c r="AC60" s="9"/>
      <c r="AD60" s="9"/>
      <c r="AE60" s="2"/>
      <c r="AF60" s="9"/>
      <c r="AG60" s="9"/>
      <c r="AH60" s="9"/>
      <c r="AI60" s="9"/>
      <c r="AJ60" s="9"/>
      <c r="AK60" s="9"/>
      <c r="AL60" s="9"/>
      <c r="AM60" s="9"/>
      <c r="AN60" s="9"/>
      <c r="AO60" s="2"/>
      <c r="AP60" s="2"/>
      <c r="AQ60" s="2"/>
      <c r="AR60" s="2"/>
      <c r="AS60" s="2"/>
      <c r="AT60" s="2"/>
      <c r="AU60" s="2"/>
      <c r="AV60" s="10" t="str">
        <f t="shared" ca="1" si="54"/>
        <v/>
      </c>
      <c r="AW60" s="10" t="str">
        <f t="shared" ca="1" si="55"/>
        <v/>
      </c>
      <c r="AX60" s="10" t="str">
        <f t="shared" ca="1" si="56"/>
        <v/>
      </c>
      <c r="AY60" s="10" t="str">
        <f t="shared" ca="1" si="57"/>
        <v/>
      </c>
      <c r="AZ60" s="10" t="str">
        <f t="shared" ca="1" si="58"/>
        <v/>
      </c>
      <c r="BA60" s="10" t="str">
        <f t="shared" ca="1" si="59"/>
        <v/>
      </c>
      <c r="BB60" s="10"/>
      <c r="BC60" s="10" t="str">
        <f t="shared" ca="1" si="60"/>
        <v/>
      </c>
      <c r="BD60" s="10" t="str">
        <f t="shared" ca="1" si="61"/>
        <v/>
      </c>
      <c r="BE60" s="10" t="str">
        <f t="shared" ca="1" si="62"/>
        <v/>
      </c>
      <c r="BF60" s="10" t="str">
        <f t="shared" ca="1" si="63"/>
        <v/>
      </c>
      <c r="BG60" s="10" t="str">
        <f t="shared" ca="1" si="64"/>
        <v/>
      </c>
      <c r="BH60" s="10" t="str">
        <f t="shared" ca="1" si="65"/>
        <v/>
      </c>
      <c r="BI60" s="10"/>
      <c r="BJ60" s="10" t="str">
        <f t="shared" ca="1" si="66"/>
        <v/>
      </c>
      <c r="BK60" s="10" t="str">
        <f t="shared" ca="1" si="67"/>
        <v/>
      </c>
      <c r="BL60" s="10" t="str">
        <f t="shared" ca="1" si="68"/>
        <v/>
      </c>
      <c r="BM60" s="10" t="str">
        <f t="shared" ca="1" si="69"/>
        <v/>
      </c>
      <c r="BN60" s="10" t="str">
        <f t="shared" ca="1" si="70"/>
        <v/>
      </c>
      <c r="BO60" s="10" t="str">
        <f t="shared" ca="1" si="71"/>
        <v/>
      </c>
      <c r="BP60" s="10"/>
      <c r="BQ60" s="10" t="str">
        <f t="shared" ca="1" si="72"/>
        <v/>
      </c>
      <c r="BR60" s="10" t="str">
        <f t="shared" ca="1" si="73"/>
        <v/>
      </c>
      <c r="BS60" s="10" t="str">
        <f t="shared" ca="1" si="74"/>
        <v/>
      </c>
      <c r="BT60" s="10" t="str">
        <f t="shared" ca="1" si="75"/>
        <v/>
      </c>
      <c r="BU60" s="10" t="str">
        <f t="shared" ca="1" si="76"/>
        <v/>
      </c>
      <c r="BV60" s="10" t="str">
        <f t="shared" ca="1" si="77"/>
        <v/>
      </c>
      <c r="BW60" s="10"/>
      <c r="BX60" s="10" t="str">
        <f t="shared" ca="1" si="78"/>
        <v/>
      </c>
      <c r="BY60" s="10" t="str">
        <f t="shared" ca="1" si="79"/>
        <v/>
      </c>
      <c r="BZ60" s="10" t="str">
        <f t="shared" ca="1" si="80"/>
        <v/>
      </c>
      <c r="CA60" s="10" t="str">
        <f t="shared" ca="1" si="81"/>
        <v/>
      </c>
      <c r="CB60" s="10" t="str">
        <f t="shared" ca="1" si="82"/>
        <v/>
      </c>
      <c r="CC60" s="10" t="str">
        <f t="shared" ca="1" si="83"/>
        <v/>
      </c>
      <c r="CD60" s="10"/>
      <c r="CE60" s="10" t="str">
        <f t="shared" ca="1" si="84"/>
        <v/>
      </c>
      <c r="CF60" s="10" t="str">
        <f t="shared" ca="1" si="85"/>
        <v/>
      </c>
      <c r="CG60" s="10" t="str">
        <f t="shared" ca="1" si="86"/>
        <v/>
      </c>
      <c r="CH60" s="10" t="str">
        <f t="shared" ca="1" si="87"/>
        <v/>
      </c>
      <c r="CI60" s="10" t="str">
        <f t="shared" ca="1" si="88"/>
        <v/>
      </c>
      <c r="CJ60" s="10" t="str">
        <f t="shared" ca="1" si="89"/>
        <v/>
      </c>
      <c r="CK60" s="10"/>
      <c r="CL60" s="10" t="str">
        <f t="shared" ca="1" si="90"/>
        <v/>
      </c>
      <c r="CM60" s="10" t="str">
        <f t="shared" ca="1" si="91"/>
        <v/>
      </c>
      <c r="CN60" s="10" t="str">
        <f t="shared" ca="1" si="92"/>
        <v/>
      </c>
      <c r="CO60" s="10" t="str">
        <f t="shared" ca="1" si="93"/>
        <v/>
      </c>
      <c r="CP60" s="10" t="str">
        <f t="shared" ca="1" si="94"/>
        <v/>
      </c>
      <c r="CQ60" s="10" t="str">
        <f t="shared" ca="1" si="95"/>
        <v/>
      </c>
      <c r="CR60" s="10"/>
      <c r="CS60" s="10" t="str">
        <f t="shared" ca="1" si="96"/>
        <v/>
      </c>
      <c r="CT60" s="10" t="str">
        <f t="shared" ca="1" si="97"/>
        <v/>
      </c>
      <c r="CU60" s="10" t="str">
        <f t="shared" ca="1" si="98"/>
        <v/>
      </c>
      <c r="CV60" s="10" t="str">
        <f t="shared" ca="1" si="99"/>
        <v/>
      </c>
      <c r="CW60" s="10" t="str">
        <f t="shared" ca="1" si="100"/>
        <v/>
      </c>
      <c r="CX60" s="10" t="str">
        <f t="shared" ca="1" si="101"/>
        <v/>
      </c>
      <c r="CY60" s="10"/>
      <c r="CZ60" s="10" t="str">
        <f t="shared" ca="1" si="102"/>
        <v/>
      </c>
      <c r="DA60" s="10" t="str">
        <f t="shared" ca="1" si="103"/>
        <v/>
      </c>
      <c r="DB60" s="10" t="str">
        <f t="shared" ca="1" si="104"/>
        <v/>
      </c>
      <c r="DC60" s="10" t="str">
        <f t="shared" ca="1" si="105"/>
        <v/>
      </c>
      <c r="DD60" s="10" t="str">
        <f t="shared" ca="1" si="106"/>
        <v/>
      </c>
      <c r="DE60" s="10" t="str">
        <f t="shared" ca="1" si="107"/>
        <v/>
      </c>
      <c r="DF60" s="10"/>
      <c r="DG60" s="10"/>
    </row>
    <row r="61" spans="1:111" ht="12.75" hidden="1" customHeight="1">
      <c r="A61" s="8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V61" s="2"/>
      <c r="W61" s="2"/>
      <c r="X61" s="9"/>
      <c r="Y61" s="9"/>
      <c r="Z61" s="9"/>
      <c r="AA61" s="9"/>
      <c r="AB61" s="9"/>
      <c r="AC61" s="9"/>
      <c r="AD61" s="9"/>
      <c r="AE61" s="2"/>
      <c r="AF61" s="9"/>
      <c r="AG61" s="9"/>
      <c r="AH61" s="9"/>
      <c r="AI61" s="9"/>
      <c r="AJ61" s="9"/>
      <c r="AK61" s="9"/>
      <c r="AL61" s="9"/>
      <c r="AM61" s="9"/>
      <c r="AN61" s="9"/>
      <c r="AO61" s="2"/>
      <c r="AP61" s="2"/>
      <c r="AQ61" s="2"/>
      <c r="AR61" s="2"/>
      <c r="AS61" s="2"/>
      <c r="AT61" s="2"/>
      <c r="AU61" s="2"/>
      <c r="AV61" s="10" t="str">
        <f t="shared" ca="1" si="54"/>
        <v/>
      </c>
      <c r="AW61" s="10" t="str">
        <f t="shared" ca="1" si="55"/>
        <v/>
      </c>
      <c r="AX61" s="10" t="str">
        <f t="shared" ca="1" si="56"/>
        <v/>
      </c>
      <c r="AY61" s="10" t="str">
        <f t="shared" ca="1" si="57"/>
        <v/>
      </c>
      <c r="AZ61" s="10" t="str">
        <f t="shared" ca="1" si="58"/>
        <v/>
      </c>
      <c r="BA61" s="10" t="str">
        <f t="shared" ca="1" si="59"/>
        <v/>
      </c>
      <c r="BB61" s="10"/>
      <c r="BC61" s="10" t="str">
        <f t="shared" ca="1" si="60"/>
        <v/>
      </c>
      <c r="BD61" s="10" t="str">
        <f t="shared" ca="1" si="61"/>
        <v/>
      </c>
      <c r="BE61" s="10" t="str">
        <f t="shared" ca="1" si="62"/>
        <v/>
      </c>
      <c r="BF61" s="10" t="str">
        <f t="shared" ca="1" si="63"/>
        <v/>
      </c>
      <c r="BG61" s="10" t="str">
        <f t="shared" ca="1" si="64"/>
        <v/>
      </c>
      <c r="BH61" s="10" t="str">
        <f t="shared" ca="1" si="65"/>
        <v/>
      </c>
      <c r="BI61" s="10"/>
      <c r="BJ61" s="10" t="str">
        <f t="shared" ca="1" si="66"/>
        <v/>
      </c>
      <c r="BK61" s="10" t="str">
        <f t="shared" ca="1" si="67"/>
        <v/>
      </c>
      <c r="BL61" s="10" t="str">
        <f t="shared" ca="1" si="68"/>
        <v/>
      </c>
      <c r="BM61" s="10" t="str">
        <f t="shared" ca="1" si="69"/>
        <v/>
      </c>
      <c r="BN61" s="10" t="str">
        <f t="shared" ca="1" si="70"/>
        <v/>
      </c>
      <c r="BO61" s="10" t="str">
        <f t="shared" ca="1" si="71"/>
        <v/>
      </c>
      <c r="BP61" s="10"/>
      <c r="BQ61" s="10" t="str">
        <f t="shared" ca="1" si="72"/>
        <v/>
      </c>
      <c r="BR61" s="10" t="str">
        <f t="shared" ca="1" si="73"/>
        <v/>
      </c>
      <c r="BS61" s="10" t="str">
        <f t="shared" ca="1" si="74"/>
        <v/>
      </c>
      <c r="BT61" s="10" t="str">
        <f t="shared" ca="1" si="75"/>
        <v/>
      </c>
      <c r="BU61" s="10" t="str">
        <f t="shared" ca="1" si="76"/>
        <v/>
      </c>
      <c r="BV61" s="10" t="str">
        <f t="shared" ca="1" si="77"/>
        <v/>
      </c>
      <c r="BW61" s="10"/>
      <c r="BX61" s="10" t="str">
        <f t="shared" ca="1" si="78"/>
        <v/>
      </c>
      <c r="BY61" s="10" t="str">
        <f t="shared" ca="1" si="79"/>
        <v/>
      </c>
      <c r="BZ61" s="10" t="str">
        <f t="shared" ca="1" si="80"/>
        <v/>
      </c>
      <c r="CA61" s="10" t="str">
        <f t="shared" ca="1" si="81"/>
        <v/>
      </c>
      <c r="CB61" s="10" t="str">
        <f t="shared" ca="1" si="82"/>
        <v/>
      </c>
      <c r="CC61" s="10" t="str">
        <f t="shared" ca="1" si="83"/>
        <v/>
      </c>
      <c r="CD61" s="10"/>
      <c r="CE61" s="10" t="str">
        <f t="shared" ca="1" si="84"/>
        <v/>
      </c>
      <c r="CF61" s="10" t="str">
        <f t="shared" ca="1" si="85"/>
        <v/>
      </c>
      <c r="CG61" s="10" t="str">
        <f t="shared" ca="1" si="86"/>
        <v/>
      </c>
      <c r="CH61" s="10" t="str">
        <f t="shared" ca="1" si="87"/>
        <v/>
      </c>
      <c r="CI61" s="10" t="str">
        <f t="shared" ca="1" si="88"/>
        <v/>
      </c>
      <c r="CJ61" s="10" t="str">
        <f t="shared" ca="1" si="89"/>
        <v/>
      </c>
      <c r="CK61" s="10"/>
      <c r="CL61" s="10" t="str">
        <f t="shared" ca="1" si="90"/>
        <v/>
      </c>
      <c r="CM61" s="10" t="str">
        <f t="shared" ca="1" si="91"/>
        <v/>
      </c>
      <c r="CN61" s="10" t="str">
        <f t="shared" ca="1" si="92"/>
        <v/>
      </c>
      <c r="CO61" s="10" t="str">
        <f t="shared" ca="1" si="93"/>
        <v/>
      </c>
      <c r="CP61" s="10" t="str">
        <f t="shared" ca="1" si="94"/>
        <v/>
      </c>
      <c r="CQ61" s="10" t="str">
        <f t="shared" ca="1" si="95"/>
        <v/>
      </c>
      <c r="CR61" s="10"/>
      <c r="CS61" s="10" t="str">
        <f t="shared" ca="1" si="96"/>
        <v/>
      </c>
      <c r="CT61" s="10" t="str">
        <f t="shared" ca="1" si="97"/>
        <v/>
      </c>
      <c r="CU61" s="10" t="str">
        <f t="shared" ca="1" si="98"/>
        <v/>
      </c>
      <c r="CV61" s="10" t="str">
        <f t="shared" ca="1" si="99"/>
        <v/>
      </c>
      <c r="CW61" s="10" t="str">
        <f t="shared" ca="1" si="100"/>
        <v/>
      </c>
      <c r="CX61" s="10" t="str">
        <f t="shared" ca="1" si="101"/>
        <v/>
      </c>
      <c r="CY61" s="10"/>
      <c r="CZ61" s="10" t="str">
        <f t="shared" ca="1" si="102"/>
        <v/>
      </c>
      <c r="DA61" s="10" t="str">
        <f t="shared" ca="1" si="103"/>
        <v/>
      </c>
      <c r="DB61" s="10" t="str">
        <f t="shared" ca="1" si="104"/>
        <v/>
      </c>
      <c r="DC61" s="10" t="str">
        <f t="shared" ca="1" si="105"/>
        <v/>
      </c>
      <c r="DD61" s="10" t="str">
        <f t="shared" ca="1" si="106"/>
        <v/>
      </c>
      <c r="DE61" s="10" t="str">
        <f t="shared" ca="1" si="107"/>
        <v/>
      </c>
      <c r="DF61" s="10"/>
      <c r="DG61" s="10"/>
    </row>
    <row r="62" spans="1:111" ht="12.75" hidden="1" customHeight="1">
      <c r="A62" s="8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V62" s="2"/>
      <c r="W62" s="2"/>
      <c r="X62" s="9"/>
      <c r="Y62" s="9"/>
      <c r="Z62" s="9"/>
      <c r="AA62" s="9"/>
      <c r="AB62" s="9"/>
      <c r="AC62" s="9"/>
      <c r="AD62" s="9"/>
      <c r="AE62" s="2"/>
      <c r="AF62" s="9"/>
      <c r="AG62" s="9"/>
      <c r="AH62" s="9"/>
      <c r="AI62" s="9"/>
      <c r="AJ62" s="9"/>
      <c r="AK62" s="9"/>
      <c r="AL62" s="9"/>
      <c r="AM62" s="9"/>
      <c r="AN62" s="9"/>
      <c r="AO62" s="2"/>
      <c r="AP62" s="2"/>
      <c r="AQ62" s="2"/>
      <c r="AR62" s="2"/>
      <c r="AS62" s="2"/>
      <c r="AT62" s="2"/>
      <c r="AU62" s="2"/>
      <c r="AV62" s="10" t="str">
        <f t="shared" ca="1" si="54"/>
        <v/>
      </c>
      <c r="AW62" s="10" t="str">
        <f t="shared" ca="1" si="55"/>
        <v/>
      </c>
      <c r="AX62" s="10" t="str">
        <f t="shared" ca="1" si="56"/>
        <v/>
      </c>
      <c r="AY62" s="10" t="str">
        <f t="shared" ca="1" si="57"/>
        <v/>
      </c>
      <c r="AZ62" s="10" t="str">
        <f t="shared" ca="1" si="58"/>
        <v/>
      </c>
      <c r="BA62" s="10" t="str">
        <f t="shared" ca="1" si="59"/>
        <v/>
      </c>
      <c r="BB62" s="10"/>
      <c r="BC62" s="10" t="str">
        <f t="shared" ca="1" si="60"/>
        <v/>
      </c>
      <c r="BD62" s="10" t="str">
        <f t="shared" ca="1" si="61"/>
        <v/>
      </c>
      <c r="BE62" s="10" t="str">
        <f t="shared" ca="1" si="62"/>
        <v/>
      </c>
      <c r="BF62" s="10" t="str">
        <f t="shared" ca="1" si="63"/>
        <v/>
      </c>
      <c r="BG62" s="10" t="str">
        <f t="shared" ca="1" si="64"/>
        <v/>
      </c>
      <c r="BH62" s="10" t="str">
        <f t="shared" ca="1" si="65"/>
        <v/>
      </c>
      <c r="BI62" s="10"/>
      <c r="BJ62" s="10" t="str">
        <f t="shared" ca="1" si="66"/>
        <v/>
      </c>
      <c r="BK62" s="10" t="str">
        <f t="shared" ca="1" si="67"/>
        <v/>
      </c>
      <c r="BL62" s="10" t="str">
        <f t="shared" ca="1" si="68"/>
        <v/>
      </c>
      <c r="BM62" s="10" t="str">
        <f t="shared" ca="1" si="69"/>
        <v/>
      </c>
      <c r="BN62" s="10" t="str">
        <f t="shared" ca="1" si="70"/>
        <v/>
      </c>
      <c r="BO62" s="10" t="str">
        <f t="shared" ca="1" si="71"/>
        <v/>
      </c>
      <c r="BP62" s="10"/>
      <c r="BQ62" s="10" t="str">
        <f t="shared" ca="1" si="72"/>
        <v/>
      </c>
      <c r="BR62" s="10" t="str">
        <f t="shared" ca="1" si="73"/>
        <v/>
      </c>
      <c r="BS62" s="10" t="str">
        <f t="shared" ca="1" si="74"/>
        <v/>
      </c>
      <c r="BT62" s="10" t="str">
        <f t="shared" ca="1" si="75"/>
        <v/>
      </c>
      <c r="BU62" s="10" t="str">
        <f t="shared" ca="1" si="76"/>
        <v/>
      </c>
      <c r="BV62" s="10" t="str">
        <f t="shared" ca="1" si="77"/>
        <v/>
      </c>
      <c r="BW62" s="10"/>
      <c r="BX62" s="10" t="str">
        <f t="shared" ca="1" si="78"/>
        <v/>
      </c>
      <c r="BY62" s="10" t="str">
        <f t="shared" ca="1" si="79"/>
        <v/>
      </c>
      <c r="BZ62" s="10" t="str">
        <f t="shared" ca="1" si="80"/>
        <v/>
      </c>
      <c r="CA62" s="10" t="str">
        <f t="shared" ca="1" si="81"/>
        <v/>
      </c>
      <c r="CB62" s="10" t="str">
        <f t="shared" ca="1" si="82"/>
        <v/>
      </c>
      <c r="CC62" s="10" t="str">
        <f t="shared" ca="1" si="83"/>
        <v/>
      </c>
      <c r="CD62" s="10"/>
      <c r="CE62" s="10" t="str">
        <f t="shared" ca="1" si="84"/>
        <v/>
      </c>
      <c r="CF62" s="10" t="str">
        <f t="shared" ca="1" si="85"/>
        <v/>
      </c>
      <c r="CG62" s="10" t="str">
        <f t="shared" ca="1" si="86"/>
        <v/>
      </c>
      <c r="CH62" s="10" t="str">
        <f t="shared" ca="1" si="87"/>
        <v/>
      </c>
      <c r="CI62" s="10" t="str">
        <f t="shared" ca="1" si="88"/>
        <v/>
      </c>
      <c r="CJ62" s="10" t="str">
        <f t="shared" ca="1" si="89"/>
        <v/>
      </c>
      <c r="CK62" s="10"/>
      <c r="CL62" s="10" t="str">
        <f t="shared" ca="1" si="90"/>
        <v/>
      </c>
      <c r="CM62" s="10" t="str">
        <f t="shared" ca="1" si="91"/>
        <v/>
      </c>
      <c r="CN62" s="10" t="str">
        <f t="shared" ca="1" si="92"/>
        <v/>
      </c>
      <c r="CO62" s="10" t="str">
        <f t="shared" ca="1" si="93"/>
        <v/>
      </c>
      <c r="CP62" s="10" t="str">
        <f t="shared" ca="1" si="94"/>
        <v/>
      </c>
      <c r="CQ62" s="10" t="str">
        <f t="shared" ca="1" si="95"/>
        <v/>
      </c>
      <c r="CR62" s="10"/>
      <c r="CS62" s="10" t="str">
        <f t="shared" ca="1" si="96"/>
        <v/>
      </c>
      <c r="CT62" s="10" t="str">
        <f t="shared" ca="1" si="97"/>
        <v/>
      </c>
      <c r="CU62" s="10" t="str">
        <f t="shared" ca="1" si="98"/>
        <v/>
      </c>
      <c r="CV62" s="10" t="str">
        <f t="shared" ca="1" si="99"/>
        <v/>
      </c>
      <c r="CW62" s="10" t="str">
        <f t="shared" ca="1" si="100"/>
        <v/>
      </c>
      <c r="CX62" s="10" t="str">
        <f t="shared" ca="1" si="101"/>
        <v/>
      </c>
      <c r="CY62" s="10"/>
      <c r="CZ62" s="10" t="str">
        <f t="shared" ca="1" si="102"/>
        <v/>
      </c>
      <c r="DA62" s="10" t="str">
        <f t="shared" ca="1" si="103"/>
        <v/>
      </c>
      <c r="DB62" s="10" t="str">
        <f t="shared" ca="1" si="104"/>
        <v/>
      </c>
      <c r="DC62" s="10" t="str">
        <f t="shared" ca="1" si="105"/>
        <v/>
      </c>
      <c r="DD62" s="10" t="str">
        <f t="shared" ca="1" si="106"/>
        <v/>
      </c>
      <c r="DE62" s="10" t="str">
        <f t="shared" ca="1" si="107"/>
        <v/>
      </c>
      <c r="DF62" s="10"/>
      <c r="DG62" s="10"/>
    </row>
    <row r="63" spans="1:111" ht="12.75" hidden="1" customHeight="1">
      <c r="A63" s="8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V63" s="2"/>
      <c r="W63" s="2"/>
      <c r="X63" s="9"/>
      <c r="Y63" s="9"/>
      <c r="Z63" s="9"/>
      <c r="AA63" s="9"/>
      <c r="AB63" s="9"/>
      <c r="AC63" s="9"/>
      <c r="AD63" s="9"/>
      <c r="AE63" s="2"/>
      <c r="AF63" s="9"/>
      <c r="AG63" s="9"/>
      <c r="AH63" s="9"/>
      <c r="AI63" s="9"/>
      <c r="AJ63" s="9"/>
      <c r="AK63" s="9"/>
      <c r="AL63" s="9"/>
      <c r="AM63" s="9"/>
      <c r="AN63" s="9"/>
      <c r="AO63" s="2"/>
      <c r="AP63" s="2"/>
      <c r="AQ63" s="2"/>
      <c r="AR63" s="2"/>
      <c r="AS63" s="2"/>
      <c r="AT63" s="2"/>
      <c r="AU63" s="2"/>
      <c r="AV63" s="10" t="str">
        <f t="shared" ca="1" si="54"/>
        <v/>
      </c>
      <c r="AW63" s="10" t="str">
        <f t="shared" ca="1" si="55"/>
        <v/>
      </c>
      <c r="AX63" s="10" t="str">
        <f t="shared" ca="1" si="56"/>
        <v/>
      </c>
      <c r="AY63" s="10" t="str">
        <f t="shared" ca="1" si="57"/>
        <v/>
      </c>
      <c r="AZ63" s="10" t="str">
        <f t="shared" ca="1" si="58"/>
        <v/>
      </c>
      <c r="BA63" s="10" t="str">
        <f t="shared" ca="1" si="59"/>
        <v/>
      </c>
      <c r="BB63" s="10"/>
      <c r="BC63" s="10" t="str">
        <f t="shared" ca="1" si="60"/>
        <v/>
      </c>
      <c r="BD63" s="10" t="str">
        <f t="shared" ca="1" si="61"/>
        <v/>
      </c>
      <c r="BE63" s="10" t="str">
        <f t="shared" ca="1" si="62"/>
        <v/>
      </c>
      <c r="BF63" s="10" t="str">
        <f t="shared" ca="1" si="63"/>
        <v/>
      </c>
      <c r="BG63" s="10" t="str">
        <f t="shared" ca="1" si="64"/>
        <v/>
      </c>
      <c r="BH63" s="10" t="str">
        <f t="shared" ca="1" si="65"/>
        <v/>
      </c>
      <c r="BI63" s="10"/>
      <c r="BJ63" s="10" t="str">
        <f t="shared" ca="1" si="66"/>
        <v/>
      </c>
      <c r="BK63" s="10" t="str">
        <f t="shared" ca="1" si="67"/>
        <v/>
      </c>
      <c r="BL63" s="10" t="str">
        <f t="shared" ca="1" si="68"/>
        <v/>
      </c>
      <c r="BM63" s="10" t="str">
        <f t="shared" ca="1" si="69"/>
        <v/>
      </c>
      <c r="BN63" s="10" t="str">
        <f t="shared" ca="1" si="70"/>
        <v/>
      </c>
      <c r="BO63" s="10" t="str">
        <f t="shared" ca="1" si="71"/>
        <v/>
      </c>
      <c r="BP63" s="10"/>
      <c r="BQ63" s="10" t="str">
        <f t="shared" ca="1" si="72"/>
        <v/>
      </c>
      <c r="BR63" s="10" t="str">
        <f t="shared" ca="1" si="73"/>
        <v/>
      </c>
      <c r="BS63" s="10" t="str">
        <f t="shared" ca="1" si="74"/>
        <v/>
      </c>
      <c r="BT63" s="10" t="str">
        <f t="shared" ca="1" si="75"/>
        <v/>
      </c>
      <c r="BU63" s="10" t="str">
        <f t="shared" ca="1" si="76"/>
        <v/>
      </c>
      <c r="BV63" s="10" t="str">
        <f t="shared" ca="1" si="77"/>
        <v/>
      </c>
      <c r="BW63" s="10"/>
      <c r="BX63" s="10" t="str">
        <f t="shared" ca="1" si="78"/>
        <v/>
      </c>
      <c r="BY63" s="10" t="str">
        <f t="shared" ca="1" si="79"/>
        <v/>
      </c>
      <c r="BZ63" s="10" t="str">
        <f t="shared" ca="1" si="80"/>
        <v/>
      </c>
      <c r="CA63" s="10" t="str">
        <f t="shared" ca="1" si="81"/>
        <v/>
      </c>
      <c r="CB63" s="10" t="str">
        <f t="shared" ca="1" si="82"/>
        <v/>
      </c>
      <c r="CC63" s="10" t="str">
        <f t="shared" ca="1" si="83"/>
        <v/>
      </c>
      <c r="CD63" s="10"/>
      <c r="CE63" s="10" t="str">
        <f t="shared" ca="1" si="84"/>
        <v/>
      </c>
      <c r="CF63" s="10" t="str">
        <f t="shared" ca="1" si="85"/>
        <v/>
      </c>
      <c r="CG63" s="10" t="str">
        <f t="shared" ca="1" si="86"/>
        <v/>
      </c>
      <c r="CH63" s="10" t="str">
        <f t="shared" ca="1" si="87"/>
        <v/>
      </c>
      <c r="CI63" s="10" t="str">
        <f t="shared" ca="1" si="88"/>
        <v/>
      </c>
      <c r="CJ63" s="10" t="str">
        <f t="shared" ca="1" si="89"/>
        <v/>
      </c>
      <c r="CK63" s="10"/>
      <c r="CL63" s="10" t="str">
        <f t="shared" ca="1" si="90"/>
        <v/>
      </c>
      <c r="CM63" s="10" t="str">
        <f t="shared" ca="1" si="91"/>
        <v/>
      </c>
      <c r="CN63" s="10" t="str">
        <f t="shared" ca="1" si="92"/>
        <v/>
      </c>
      <c r="CO63" s="10" t="str">
        <f t="shared" ca="1" si="93"/>
        <v/>
      </c>
      <c r="CP63" s="10" t="str">
        <f t="shared" ca="1" si="94"/>
        <v/>
      </c>
      <c r="CQ63" s="10" t="str">
        <f t="shared" ca="1" si="95"/>
        <v/>
      </c>
      <c r="CR63" s="10"/>
      <c r="CS63" s="10" t="str">
        <f t="shared" ca="1" si="96"/>
        <v/>
      </c>
      <c r="CT63" s="10" t="str">
        <f t="shared" ca="1" si="97"/>
        <v/>
      </c>
      <c r="CU63" s="10" t="str">
        <f t="shared" ca="1" si="98"/>
        <v/>
      </c>
      <c r="CV63" s="10" t="str">
        <f t="shared" ca="1" si="99"/>
        <v/>
      </c>
      <c r="CW63" s="10" t="str">
        <f t="shared" ca="1" si="100"/>
        <v/>
      </c>
      <c r="CX63" s="10" t="str">
        <f t="shared" ca="1" si="101"/>
        <v/>
      </c>
      <c r="CY63" s="10"/>
      <c r="CZ63" s="10" t="str">
        <f t="shared" ca="1" si="102"/>
        <v/>
      </c>
      <c r="DA63" s="10" t="str">
        <f t="shared" ca="1" si="103"/>
        <v/>
      </c>
      <c r="DB63" s="10" t="str">
        <f t="shared" ca="1" si="104"/>
        <v/>
      </c>
      <c r="DC63" s="10" t="str">
        <f t="shared" ca="1" si="105"/>
        <v/>
      </c>
      <c r="DD63" s="10" t="str">
        <f t="shared" ca="1" si="106"/>
        <v/>
      </c>
      <c r="DE63" s="10" t="str">
        <f t="shared" ca="1" si="107"/>
        <v/>
      </c>
      <c r="DF63" s="10"/>
      <c r="DG63" s="10"/>
    </row>
    <row r="64" spans="1:111" ht="12.75" hidden="1" customHeight="1">
      <c r="A64" s="8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V64" s="2"/>
      <c r="W64" s="2"/>
      <c r="X64" s="9"/>
      <c r="Y64" s="9"/>
      <c r="Z64" s="9"/>
      <c r="AA64" s="9"/>
      <c r="AB64" s="9"/>
      <c r="AC64" s="9"/>
      <c r="AD64" s="9"/>
      <c r="AE64" s="2"/>
      <c r="AF64" s="9"/>
      <c r="AG64" s="9"/>
      <c r="AH64" s="9"/>
      <c r="AI64" s="9"/>
      <c r="AJ64" s="9"/>
      <c r="AK64" s="9"/>
      <c r="AL64" s="9"/>
      <c r="AM64" s="9"/>
      <c r="AN64" s="9"/>
      <c r="AO64" s="2"/>
      <c r="AP64" s="2"/>
      <c r="AQ64" s="2"/>
      <c r="AR64" s="2"/>
      <c r="AS64" s="2"/>
      <c r="AT64" s="2"/>
      <c r="AU64" s="2"/>
      <c r="AV64" s="10" t="str">
        <f t="shared" ca="1" si="54"/>
        <v/>
      </c>
      <c r="AW64" s="10" t="str">
        <f t="shared" ca="1" si="55"/>
        <v/>
      </c>
      <c r="AX64" s="10" t="str">
        <f t="shared" ca="1" si="56"/>
        <v/>
      </c>
      <c r="AY64" s="10" t="str">
        <f t="shared" ca="1" si="57"/>
        <v/>
      </c>
      <c r="AZ64" s="10" t="str">
        <f t="shared" ca="1" si="58"/>
        <v/>
      </c>
      <c r="BA64" s="10" t="str">
        <f t="shared" ca="1" si="59"/>
        <v/>
      </c>
      <c r="BB64" s="10"/>
      <c r="BC64" s="10" t="str">
        <f t="shared" ca="1" si="60"/>
        <v/>
      </c>
      <c r="BD64" s="10" t="str">
        <f t="shared" ca="1" si="61"/>
        <v/>
      </c>
      <c r="BE64" s="10" t="str">
        <f t="shared" ca="1" si="62"/>
        <v/>
      </c>
      <c r="BF64" s="10" t="str">
        <f t="shared" ca="1" si="63"/>
        <v/>
      </c>
      <c r="BG64" s="10" t="str">
        <f t="shared" ca="1" si="64"/>
        <v/>
      </c>
      <c r="BH64" s="10" t="str">
        <f t="shared" ca="1" si="65"/>
        <v/>
      </c>
      <c r="BI64" s="10"/>
      <c r="BJ64" s="10" t="str">
        <f t="shared" ca="1" si="66"/>
        <v/>
      </c>
      <c r="BK64" s="10" t="str">
        <f t="shared" ca="1" si="67"/>
        <v/>
      </c>
      <c r="BL64" s="10" t="str">
        <f t="shared" ca="1" si="68"/>
        <v/>
      </c>
      <c r="BM64" s="10" t="str">
        <f t="shared" ca="1" si="69"/>
        <v/>
      </c>
      <c r="BN64" s="10" t="str">
        <f t="shared" ca="1" si="70"/>
        <v/>
      </c>
      <c r="BO64" s="10" t="str">
        <f t="shared" ca="1" si="71"/>
        <v/>
      </c>
      <c r="BP64" s="10"/>
      <c r="BQ64" s="10" t="str">
        <f t="shared" ca="1" si="72"/>
        <v/>
      </c>
      <c r="BR64" s="10" t="str">
        <f t="shared" ca="1" si="73"/>
        <v/>
      </c>
      <c r="BS64" s="10" t="str">
        <f t="shared" ca="1" si="74"/>
        <v/>
      </c>
      <c r="BT64" s="10" t="str">
        <f t="shared" ca="1" si="75"/>
        <v/>
      </c>
      <c r="BU64" s="10" t="str">
        <f t="shared" ca="1" si="76"/>
        <v/>
      </c>
      <c r="BV64" s="10" t="str">
        <f t="shared" ca="1" si="77"/>
        <v/>
      </c>
      <c r="BW64" s="10"/>
      <c r="BX64" s="10" t="str">
        <f t="shared" ca="1" si="78"/>
        <v/>
      </c>
      <c r="BY64" s="10" t="str">
        <f t="shared" ca="1" si="79"/>
        <v/>
      </c>
      <c r="BZ64" s="10" t="str">
        <f t="shared" ca="1" si="80"/>
        <v/>
      </c>
      <c r="CA64" s="10" t="str">
        <f t="shared" ca="1" si="81"/>
        <v/>
      </c>
      <c r="CB64" s="10" t="str">
        <f t="shared" ca="1" si="82"/>
        <v/>
      </c>
      <c r="CC64" s="10" t="str">
        <f t="shared" ca="1" si="83"/>
        <v/>
      </c>
      <c r="CD64" s="10"/>
      <c r="CE64" s="10" t="str">
        <f t="shared" ca="1" si="84"/>
        <v/>
      </c>
      <c r="CF64" s="10" t="str">
        <f t="shared" ca="1" si="85"/>
        <v/>
      </c>
      <c r="CG64" s="10" t="str">
        <f t="shared" ca="1" si="86"/>
        <v/>
      </c>
      <c r="CH64" s="10" t="str">
        <f t="shared" ca="1" si="87"/>
        <v/>
      </c>
      <c r="CI64" s="10" t="str">
        <f t="shared" ca="1" si="88"/>
        <v/>
      </c>
      <c r="CJ64" s="10" t="str">
        <f t="shared" ca="1" si="89"/>
        <v/>
      </c>
      <c r="CK64" s="10"/>
      <c r="CL64" s="10" t="str">
        <f t="shared" ca="1" si="90"/>
        <v/>
      </c>
      <c r="CM64" s="10" t="str">
        <f t="shared" ca="1" si="91"/>
        <v/>
      </c>
      <c r="CN64" s="10" t="str">
        <f t="shared" ca="1" si="92"/>
        <v/>
      </c>
      <c r="CO64" s="10" t="str">
        <f t="shared" ca="1" si="93"/>
        <v/>
      </c>
      <c r="CP64" s="10" t="str">
        <f t="shared" ca="1" si="94"/>
        <v/>
      </c>
      <c r="CQ64" s="10" t="str">
        <f t="shared" ca="1" si="95"/>
        <v/>
      </c>
      <c r="CR64" s="10"/>
      <c r="CS64" s="10" t="str">
        <f t="shared" ca="1" si="96"/>
        <v/>
      </c>
      <c r="CT64" s="10" t="str">
        <f t="shared" ca="1" si="97"/>
        <v/>
      </c>
      <c r="CU64" s="10" t="str">
        <f t="shared" ca="1" si="98"/>
        <v/>
      </c>
      <c r="CV64" s="10" t="str">
        <f t="shared" ca="1" si="99"/>
        <v/>
      </c>
      <c r="CW64" s="10" t="str">
        <f t="shared" ca="1" si="100"/>
        <v/>
      </c>
      <c r="CX64" s="10" t="str">
        <f t="shared" ca="1" si="101"/>
        <v/>
      </c>
      <c r="CY64" s="10"/>
      <c r="CZ64" s="10" t="str">
        <f t="shared" ca="1" si="102"/>
        <v/>
      </c>
      <c r="DA64" s="10" t="str">
        <f t="shared" ca="1" si="103"/>
        <v/>
      </c>
      <c r="DB64" s="10" t="str">
        <f t="shared" ca="1" si="104"/>
        <v/>
      </c>
      <c r="DC64" s="10" t="str">
        <f t="shared" ca="1" si="105"/>
        <v/>
      </c>
      <c r="DD64" s="10" t="str">
        <f t="shared" ca="1" si="106"/>
        <v/>
      </c>
      <c r="DE64" s="10" t="str">
        <f t="shared" ca="1" si="107"/>
        <v/>
      </c>
      <c r="DF64" s="10"/>
      <c r="DG64" s="10"/>
    </row>
    <row r="65" spans="1:111" ht="12.75" hidden="1" customHeight="1">
      <c r="A65" s="8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V65" s="2"/>
      <c r="W65" s="2"/>
      <c r="X65" s="9"/>
      <c r="Y65" s="9"/>
      <c r="Z65" s="9"/>
      <c r="AA65" s="9"/>
      <c r="AB65" s="9"/>
      <c r="AC65" s="9"/>
      <c r="AD65" s="9"/>
      <c r="AE65" s="2"/>
      <c r="AF65" s="9"/>
      <c r="AG65" s="9"/>
      <c r="AH65" s="9"/>
      <c r="AI65" s="9"/>
      <c r="AJ65" s="9"/>
      <c r="AK65" s="9"/>
      <c r="AL65" s="9"/>
      <c r="AM65" s="9"/>
      <c r="AN65" s="9"/>
      <c r="AO65" s="2"/>
      <c r="AP65" s="2"/>
      <c r="AQ65" s="2"/>
      <c r="AR65" s="2"/>
      <c r="AS65" s="2"/>
      <c r="AT65" s="2"/>
      <c r="AU65" s="2"/>
      <c r="AV65" s="10" t="str">
        <f t="shared" ca="1" si="54"/>
        <v/>
      </c>
      <c r="AW65" s="10" t="str">
        <f t="shared" ca="1" si="55"/>
        <v/>
      </c>
      <c r="AX65" s="10" t="str">
        <f t="shared" ca="1" si="56"/>
        <v/>
      </c>
      <c r="AY65" s="10" t="str">
        <f t="shared" ca="1" si="57"/>
        <v/>
      </c>
      <c r="AZ65" s="10" t="str">
        <f t="shared" ca="1" si="58"/>
        <v/>
      </c>
      <c r="BA65" s="10" t="str">
        <f t="shared" ca="1" si="59"/>
        <v/>
      </c>
      <c r="BB65" s="10"/>
      <c r="BC65" s="10" t="str">
        <f t="shared" ca="1" si="60"/>
        <v/>
      </c>
      <c r="BD65" s="10" t="str">
        <f t="shared" ca="1" si="61"/>
        <v/>
      </c>
      <c r="BE65" s="10" t="str">
        <f t="shared" ca="1" si="62"/>
        <v/>
      </c>
      <c r="BF65" s="10" t="str">
        <f t="shared" ca="1" si="63"/>
        <v/>
      </c>
      <c r="BG65" s="10" t="str">
        <f t="shared" ca="1" si="64"/>
        <v/>
      </c>
      <c r="BH65" s="10" t="str">
        <f t="shared" ca="1" si="65"/>
        <v/>
      </c>
      <c r="BI65" s="10"/>
      <c r="BJ65" s="10" t="str">
        <f t="shared" ca="1" si="66"/>
        <v/>
      </c>
      <c r="BK65" s="10" t="str">
        <f t="shared" ca="1" si="67"/>
        <v/>
      </c>
      <c r="BL65" s="10" t="str">
        <f t="shared" ca="1" si="68"/>
        <v/>
      </c>
      <c r="BM65" s="10" t="str">
        <f t="shared" ca="1" si="69"/>
        <v/>
      </c>
      <c r="BN65" s="10" t="str">
        <f t="shared" ca="1" si="70"/>
        <v/>
      </c>
      <c r="BO65" s="10" t="str">
        <f t="shared" ca="1" si="71"/>
        <v/>
      </c>
      <c r="BP65" s="10"/>
      <c r="BQ65" s="10" t="str">
        <f t="shared" ca="1" si="72"/>
        <v/>
      </c>
      <c r="BR65" s="10" t="str">
        <f t="shared" ca="1" si="73"/>
        <v/>
      </c>
      <c r="BS65" s="10" t="str">
        <f t="shared" ca="1" si="74"/>
        <v/>
      </c>
      <c r="BT65" s="10" t="str">
        <f t="shared" ca="1" si="75"/>
        <v/>
      </c>
      <c r="BU65" s="10" t="str">
        <f t="shared" ca="1" si="76"/>
        <v/>
      </c>
      <c r="BV65" s="10" t="str">
        <f t="shared" ca="1" si="77"/>
        <v/>
      </c>
      <c r="BW65" s="10"/>
      <c r="BX65" s="10" t="str">
        <f t="shared" ca="1" si="78"/>
        <v/>
      </c>
      <c r="BY65" s="10" t="str">
        <f t="shared" ca="1" si="79"/>
        <v/>
      </c>
      <c r="BZ65" s="10" t="str">
        <f t="shared" ca="1" si="80"/>
        <v/>
      </c>
      <c r="CA65" s="10" t="str">
        <f t="shared" ca="1" si="81"/>
        <v/>
      </c>
      <c r="CB65" s="10" t="str">
        <f t="shared" ca="1" si="82"/>
        <v/>
      </c>
      <c r="CC65" s="10" t="str">
        <f t="shared" ca="1" si="83"/>
        <v/>
      </c>
      <c r="CD65" s="10"/>
      <c r="CE65" s="10" t="str">
        <f t="shared" ca="1" si="84"/>
        <v/>
      </c>
      <c r="CF65" s="10" t="str">
        <f t="shared" ca="1" si="85"/>
        <v/>
      </c>
      <c r="CG65" s="10" t="str">
        <f t="shared" ca="1" si="86"/>
        <v/>
      </c>
      <c r="CH65" s="10" t="str">
        <f t="shared" ca="1" si="87"/>
        <v/>
      </c>
      <c r="CI65" s="10" t="str">
        <f t="shared" ca="1" si="88"/>
        <v/>
      </c>
      <c r="CJ65" s="10" t="str">
        <f t="shared" ca="1" si="89"/>
        <v/>
      </c>
      <c r="CK65" s="10"/>
      <c r="CL65" s="10" t="str">
        <f t="shared" ca="1" si="90"/>
        <v/>
      </c>
      <c r="CM65" s="10" t="str">
        <f t="shared" ca="1" si="91"/>
        <v/>
      </c>
      <c r="CN65" s="10" t="str">
        <f t="shared" ca="1" si="92"/>
        <v/>
      </c>
      <c r="CO65" s="10" t="str">
        <f t="shared" ca="1" si="93"/>
        <v/>
      </c>
      <c r="CP65" s="10" t="str">
        <f t="shared" ca="1" si="94"/>
        <v/>
      </c>
      <c r="CQ65" s="10" t="str">
        <f t="shared" ca="1" si="95"/>
        <v/>
      </c>
      <c r="CR65" s="10"/>
      <c r="CS65" s="10" t="str">
        <f t="shared" ca="1" si="96"/>
        <v/>
      </c>
      <c r="CT65" s="10" t="str">
        <f t="shared" ca="1" si="97"/>
        <v/>
      </c>
      <c r="CU65" s="10" t="str">
        <f t="shared" ca="1" si="98"/>
        <v/>
      </c>
      <c r="CV65" s="10" t="str">
        <f t="shared" ca="1" si="99"/>
        <v/>
      </c>
      <c r="CW65" s="10" t="str">
        <f t="shared" ca="1" si="100"/>
        <v/>
      </c>
      <c r="CX65" s="10" t="str">
        <f t="shared" ca="1" si="101"/>
        <v/>
      </c>
      <c r="CY65" s="10"/>
      <c r="CZ65" s="10" t="str">
        <f t="shared" ca="1" si="102"/>
        <v/>
      </c>
      <c r="DA65" s="10" t="str">
        <f t="shared" ca="1" si="103"/>
        <v/>
      </c>
      <c r="DB65" s="10" t="str">
        <f t="shared" ca="1" si="104"/>
        <v/>
      </c>
      <c r="DC65" s="10" t="str">
        <f t="shared" ca="1" si="105"/>
        <v/>
      </c>
      <c r="DD65" s="10" t="str">
        <f t="shared" ca="1" si="106"/>
        <v/>
      </c>
      <c r="DE65" s="10" t="str">
        <f t="shared" ca="1" si="107"/>
        <v/>
      </c>
      <c r="DF65" s="10"/>
      <c r="DG65" s="10"/>
    </row>
    <row r="66" spans="1:111" ht="12.75" hidden="1" customHeight="1">
      <c r="A66" s="8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V66" s="2"/>
      <c r="W66" s="2"/>
      <c r="X66" s="9"/>
      <c r="Y66" s="9"/>
      <c r="Z66" s="9"/>
      <c r="AA66" s="9"/>
      <c r="AB66" s="9"/>
      <c r="AC66" s="9"/>
      <c r="AD66" s="9"/>
      <c r="AE66" s="2"/>
      <c r="AF66" s="9"/>
      <c r="AG66" s="9"/>
      <c r="AH66" s="9"/>
      <c r="AI66" s="9"/>
      <c r="AJ66" s="9"/>
      <c r="AK66" s="9"/>
      <c r="AL66" s="9"/>
      <c r="AM66" s="9"/>
      <c r="AN66" s="9"/>
      <c r="AO66" s="2"/>
      <c r="AP66" s="2"/>
      <c r="AQ66" s="2"/>
      <c r="AR66" s="2"/>
      <c r="AS66" s="2"/>
      <c r="AT66" s="2"/>
      <c r="AU66" s="2"/>
      <c r="AV66" s="10" t="str">
        <f t="shared" ca="1" si="54"/>
        <v/>
      </c>
      <c r="AW66" s="10" t="str">
        <f t="shared" ca="1" si="55"/>
        <v/>
      </c>
      <c r="AX66" s="10" t="str">
        <f t="shared" ca="1" si="56"/>
        <v/>
      </c>
      <c r="AY66" s="10" t="str">
        <f t="shared" ca="1" si="57"/>
        <v/>
      </c>
      <c r="AZ66" s="10" t="str">
        <f t="shared" ca="1" si="58"/>
        <v/>
      </c>
      <c r="BA66" s="10" t="str">
        <f t="shared" ca="1" si="59"/>
        <v/>
      </c>
      <c r="BB66" s="10"/>
      <c r="BC66" s="10" t="str">
        <f t="shared" ca="1" si="60"/>
        <v/>
      </c>
      <c r="BD66" s="10" t="str">
        <f t="shared" ca="1" si="61"/>
        <v/>
      </c>
      <c r="BE66" s="10" t="str">
        <f t="shared" ca="1" si="62"/>
        <v/>
      </c>
      <c r="BF66" s="10" t="str">
        <f t="shared" ca="1" si="63"/>
        <v/>
      </c>
      <c r="BG66" s="10" t="str">
        <f t="shared" ca="1" si="64"/>
        <v/>
      </c>
      <c r="BH66" s="10" t="str">
        <f t="shared" ca="1" si="65"/>
        <v/>
      </c>
      <c r="BI66" s="10"/>
      <c r="BJ66" s="10" t="str">
        <f t="shared" ca="1" si="66"/>
        <v/>
      </c>
      <c r="BK66" s="10" t="str">
        <f t="shared" ca="1" si="67"/>
        <v/>
      </c>
      <c r="BL66" s="10" t="str">
        <f t="shared" ca="1" si="68"/>
        <v/>
      </c>
      <c r="BM66" s="10" t="str">
        <f t="shared" ca="1" si="69"/>
        <v/>
      </c>
      <c r="BN66" s="10" t="str">
        <f t="shared" ca="1" si="70"/>
        <v/>
      </c>
      <c r="BO66" s="10" t="str">
        <f t="shared" ca="1" si="71"/>
        <v/>
      </c>
      <c r="BP66" s="10"/>
      <c r="BQ66" s="10" t="str">
        <f t="shared" ca="1" si="72"/>
        <v/>
      </c>
      <c r="BR66" s="10" t="str">
        <f t="shared" ca="1" si="73"/>
        <v/>
      </c>
      <c r="BS66" s="10" t="str">
        <f t="shared" ca="1" si="74"/>
        <v/>
      </c>
      <c r="BT66" s="10" t="str">
        <f t="shared" ca="1" si="75"/>
        <v/>
      </c>
      <c r="BU66" s="10" t="str">
        <f t="shared" ca="1" si="76"/>
        <v/>
      </c>
      <c r="BV66" s="10" t="str">
        <f t="shared" ca="1" si="77"/>
        <v/>
      </c>
      <c r="BW66" s="10"/>
      <c r="BX66" s="10" t="str">
        <f t="shared" ca="1" si="78"/>
        <v/>
      </c>
      <c r="BY66" s="10" t="str">
        <f t="shared" ca="1" si="79"/>
        <v/>
      </c>
      <c r="BZ66" s="10" t="str">
        <f t="shared" ca="1" si="80"/>
        <v/>
      </c>
      <c r="CA66" s="10" t="str">
        <f t="shared" ca="1" si="81"/>
        <v/>
      </c>
      <c r="CB66" s="10" t="str">
        <f t="shared" ca="1" si="82"/>
        <v/>
      </c>
      <c r="CC66" s="10" t="str">
        <f t="shared" ca="1" si="83"/>
        <v/>
      </c>
      <c r="CD66" s="10"/>
      <c r="CE66" s="10" t="str">
        <f t="shared" ca="1" si="84"/>
        <v/>
      </c>
      <c r="CF66" s="10" t="str">
        <f t="shared" ca="1" si="85"/>
        <v/>
      </c>
      <c r="CG66" s="10" t="str">
        <f t="shared" ca="1" si="86"/>
        <v/>
      </c>
      <c r="CH66" s="10" t="str">
        <f t="shared" ca="1" si="87"/>
        <v/>
      </c>
      <c r="CI66" s="10" t="str">
        <f t="shared" ca="1" si="88"/>
        <v/>
      </c>
      <c r="CJ66" s="10" t="str">
        <f t="shared" ca="1" si="89"/>
        <v/>
      </c>
      <c r="CK66" s="10"/>
      <c r="CL66" s="10" t="str">
        <f t="shared" ca="1" si="90"/>
        <v/>
      </c>
      <c r="CM66" s="10" t="str">
        <f t="shared" ca="1" si="91"/>
        <v/>
      </c>
      <c r="CN66" s="10" t="str">
        <f t="shared" ca="1" si="92"/>
        <v/>
      </c>
      <c r="CO66" s="10" t="str">
        <f t="shared" ca="1" si="93"/>
        <v/>
      </c>
      <c r="CP66" s="10" t="str">
        <f t="shared" ca="1" si="94"/>
        <v/>
      </c>
      <c r="CQ66" s="10" t="str">
        <f t="shared" ca="1" si="95"/>
        <v/>
      </c>
      <c r="CR66" s="10"/>
      <c r="CS66" s="10" t="str">
        <f t="shared" ca="1" si="96"/>
        <v/>
      </c>
      <c r="CT66" s="10" t="str">
        <f t="shared" ca="1" si="97"/>
        <v/>
      </c>
      <c r="CU66" s="10" t="str">
        <f t="shared" ca="1" si="98"/>
        <v/>
      </c>
      <c r="CV66" s="10" t="str">
        <f t="shared" ca="1" si="99"/>
        <v/>
      </c>
      <c r="CW66" s="10" t="str">
        <f t="shared" ca="1" si="100"/>
        <v/>
      </c>
      <c r="CX66" s="10" t="str">
        <f t="shared" ca="1" si="101"/>
        <v/>
      </c>
      <c r="CY66" s="10"/>
      <c r="CZ66" s="10" t="str">
        <f t="shared" ca="1" si="102"/>
        <v/>
      </c>
      <c r="DA66" s="10" t="str">
        <f t="shared" ca="1" si="103"/>
        <v/>
      </c>
      <c r="DB66" s="10" t="str">
        <f t="shared" ca="1" si="104"/>
        <v/>
      </c>
      <c r="DC66" s="10" t="str">
        <f t="shared" ca="1" si="105"/>
        <v/>
      </c>
      <c r="DD66" s="10" t="str">
        <f t="shared" ca="1" si="106"/>
        <v/>
      </c>
      <c r="DE66" s="10" t="str">
        <f t="shared" ca="1" si="107"/>
        <v/>
      </c>
      <c r="DF66" s="10"/>
      <c r="DG66" s="10"/>
    </row>
    <row r="67" spans="1:111" ht="12.75" hidden="1" customHeight="1">
      <c r="A67" s="8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V67" s="2"/>
      <c r="W67" s="2"/>
      <c r="X67" s="9"/>
      <c r="Y67" s="9"/>
      <c r="Z67" s="9"/>
      <c r="AA67" s="9"/>
      <c r="AB67" s="9"/>
      <c r="AC67" s="9"/>
      <c r="AD67" s="9"/>
      <c r="AE67" s="2"/>
      <c r="AF67" s="9"/>
      <c r="AG67" s="9"/>
      <c r="AH67" s="9"/>
      <c r="AI67" s="9"/>
      <c r="AJ67" s="9"/>
      <c r="AK67" s="9"/>
      <c r="AL67" s="9"/>
      <c r="AM67" s="9"/>
      <c r="AN67" s="9"/>
      <c r="AO67" s="2"/>
      <c r="AP67" s="2"/>
      <c r="AQ67" s="2"/>
      <c r="AR67" s="2"/>
      <c r="AS67" s="2"/>
      <c r="AT67" s="2"/>
      <c r="AU67" s="2"/>
      <c r="AV67" s="10" t="str">
        <f t="shared" ca="1" si="54"/>
        <v/>
      </c>
      <c r="AW67" s="10" t="str">
        <f t="shared" ca="1" si="55"/>
        <v/>
      </c>
      <c r="AX67" s="10" t="str">
        <f t="shared" ca="1" si="56"/>
        <v/>
      </c>
      <c r="AY67" s="10" t="str">
        <f t="shared" ca="1" si="57"/>
        <v/>
      </c>
      <c r="AZ67" s="10" t="str">
        <f t="shared" ca="1" si="58"/>
        <v/>
      </c>
      <c r="BA67" s="10" t="str">
        <f t="shared" ca="1" si="59"/>
        <v/>
      </c>
      <c r="BB67" s="10"/>
      <c r="BC67" s="10" t="str">
        <f t="shared" ca="1" si="60"/>
        <v/>
      </c>
      <c r="BD67" s="10" t="str">
        <f t="shared" ca="1" si="61"/>
        <v/>
      </c>
      <c r="BE67" s="10" t="str">
        <f t="shared" ca="1" si="62"/>
        <v/>
      </c>
      <c r="BF67" s="10" t="str">
        <f t="shared" ca="1" si="63"/>
        <v/>
      </c>
      <c r="BG67" s="10" t="str">
        <f t="shared" ca="1" si="64"/>
        <v/>
      </c>
      <c r="BH67" s="10" t="str">
        <f t="shared" ca="1" si="65"/>
        <v/>
      </c>
      <c r="BI67" s="10"/>
      <c r="BJ67" s="10" t="str">
        <f t="shared" ca="1" si="66"/>
        <v/>
      </c>
      <c r="BK67" s="10" t="str">
        <f t="shared" ca="1" si="67"/>
        <v/>
      </c>
      <c r="BL67" s="10" t="str">
        <f t="shared" ca="1" si="68"/>
        <v/>
      </c>
      <c r="BM67" s="10" t="str">
        <f t="shared" ca="1" si="69"/>
        <v/>
      </c>
      <c r="BN67" s="10" t="str">
        <f t="shared" ca="1" si="70"/>
        <v/>
      </c>
      <c r="BO67" s="10" t="str">
        <f t="shared" ca="1" si="71"/>
        <v/>
      </c>
      <c r="BP67" s="10"/>
      <c r="BQ67" s="10" t="str">
        <f t="shared" ca="1" si="72"/>
        <v/>
      </c>
      <c r="BR67" s="10" t="str">
        <f t="shared" ca="1" si="73"/>
        <v/>
      </c>
      <c r="BS67" s="10" t="str">
        <f t="shared" ca="1" si="74"/>
        <v/>
      </c>
      <c r="BT67" s="10" t="str">
        <f t="shared" ca="1" si="75"/>
        <v/>
      </c>
      <c r="BU67" s="10" t="str">
        <f t="shared" ca="1" si="76"/>
        <v/>
      </c>
      <c r="BV67" s="10" t="str">
        <f t="shared" ca="1" si="77"/>
        <v/>
      </c>
      <c r="BW67" s="10"/>
      <c r="BX67" s="10" t="str">
        <f t="shared" ca="1" si="78"/>
        <v/>
      </c>
      <c r="BY67" s="10" t="str">
        <f t="shared" ca="1" si="79"/>
        <v/>
      </c>
      <c r="BZ67" s="10" t="str">
        <f t="shared" ca="1" si="80"/>
        <v/>
      </c>
      <c r="CA67" s="10" t="str">
        <f t="shared" ca="1" si="81"/>
        <v/>
      </c>
      <c r="CB67" s="10" t="str">
        <f t="shared" ca="1" si="82"/>
        <v/>
      </c>
      <c r="CC67" s="10" t="str">
        <f t="shared" ca="1" si="83"/>
        <v/>
      </c>
      <c r="CD67" s="10"/>
      <c r="CE67" s="10" t="str">
        <f t="shared" ca="1" si="84"/>
        <v/>
      </c>
      <c r="CF67" s="10" t="str">
        <f t="shared" ca="1" si="85"/>
        <v/>
      </c>
      <c r="CG67" s="10" t="str">
        <f t="shared" ca="1" si="86"/>
        <v/>
      </c>
      <c r="CH67" s="10" t="str">
        <f t="shared" ca="1" si="87"/>
        <v/>
      </c>
      <c r="CI67" s="10" t="str">
        <f t="shared" ca="1" si="88"/>
        <v/>
      </c>
      <c r="CJ67" s="10" t="str">
        <f t="shared" ca="1" si="89"/>
        <v/>
      </c>
      <c r="CK67" s="10"/>
      <c r="CL67" s="10" t="str">
        <f t="shared" ca="1" si="90"/>
        <v/>
      </c>
      <c r="CM67" s="10" t="str">
        <f t="shared" ca="1" si="91"/>
        <v/>
      </c>
      <c r="CN67" s="10" t="str">
        <f t="shared" ca="1" si="92"/>
        <v/>
      </c>
      <c r="CO67" s="10" t="str">
        <f t="shared" ca="1" si="93"/>
        <v/>
      </c>
      <c r="CP67" s="10" t="str">
        <f t="shared" ca="1" si="94"/>
        <v/>
      </c>
      <c r="CQ67" s="10" t="str">
        <f t="shared" ca="1" si="95"/>
        <v/>
      </c>
      <c r="CR67" s="10"/>
      <c r="CS67" s="10" t="str">
        <f t="shared" ca="1" si="96"/>
        <v/>
      </c>
      <c r="CT67" s="10" t="str">
        <f t="shared" ca="1" si="97"/>
        <v/>
      </c>
      <c r="CU67" s="10" t="str">
        <f t="shared" ca="1" si="98"/>
        <v/>
      </c>
      <c r="CV67" s="10" t="str">
        <f t="shared" ca="1" si="99"/>
        <v/>
      </c>
      <c r="CW67" s="10" t="str">
        <f t="shared" ca="1" si="100"/>
        <v/>
      </c>
      <c r="CX67" s="10" t="str">
        <f t="shared" ca="1" si="101"/>
        <v/>
      </c>
      <c r="CY67" s="10"/>
      <c r="CZ67" s="10" t="str">
        <f t="shared" ca="1" si="102"/>
        <v/>
      </c>
      <c r="DA67" s="10" t="str">
        <f t="shared" ca="1" si="103"/>
        <v/>
      </c>
      <c r="DB67" s="10" t="str">
        <f t="shared" ca="1" si="104"/>
        <v/>
      </c>
      <c r="DC67" s="10" t="str">
        <f t="shared" ca="1" si="105"/>
        <v/>
      </c>
      <c r="DD67" s="10" t="str">
        <f t="shared" ca="1" si="106"/>
        <v/>
      </c>
      <c r="DE67" s="10" t="str">
        <f t="shared" ca="1" si="107"/>
        <v/>
      </c>
      <c r="DF67" s="10"/>
      <c r="DG67" s="10"/>
    </row>
    <row r="68" spans="1:111" ht="12.75" hidden="1" customHeight="1">
      <c r="A68" s="8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V68" s="2"/>
      <c r="W68" s="2"/>
      <c r="X68" s="9"/>
      <c r="Y68" s="9"/>
      <c r="Z68" s="9"/>
      <c r="AA68" s="9"/>
      <c r="AB68" s="9"/>
      <c r="AC68" s="9"/>
      <c r="AD68" s="9"/>
      <c r="AE68" s="2"/>
      <c r="AF68" s="9"/>
      <c r="AG68" s="9"/>
      <c r="AH68" s="9"/>
      <c r="AI68" s="9"/>
      <c r="AJ68" s="9"/>
      <c r="AK68" s="9"/>
      <c r="AL68" s="9"/>
      <c r="AM68" s="9"/>
      <c r="AN68" s="9"/>
      <c r="AO68" s="2"/>
      <c r="AP68" s="2"/>
      <c r="AQ68" s="2"/>
      <c r="AR68" s="2"/>
      <c r="AS68" s="2"/>
      <c r="AT68" s="2"/>
      <c r="AU68" s="2"/>
      <c r="AV68" s="10" t="str">
        <f t="shared" ref="AV68:AV79" ca="1" si="108">IF($F68=AV$2,$L68,IF($I68=AV$2,$M68,""))</f>
        <v/>
      </c>
      <c r="AW68" s="10" t="str">
        <f t="shared" ref="AW68:AW79" ca="1" si="109">IF($F68=AW$2,$M68,IF($I68=AW$2,$L68,""))</f>
        <v/>
      </c>
      <c r="AX68" s="10" t="str">
        <f t="shared" ref="AX68:AX79" ca="1" si="110">IF($F68=AX$2,$O68,IF($I68=AX$2,$P68,""))</f>
        <v/>
      </c>
      <c r="AY68" s="10" t="str">
        <f t="shared" ref="AY68:AY79" ca="1" si="111">IF($F68=AY$2,$P68,IF($I68=AY$2,$O68,""))</f>
        <v/>
      </c>
      <c r="AZ68" s="10" t="str">
        <f t="shared" ref="AZ68:AZ79" ca="1" si="112">IF($F68=AZ$2,$R68,IF($I68=AZ$2,$S68,""))</f>
        <v/>
      </c>
      <c r="BA68" s="10" t="str">
        <f t="shared" ref="BA68:BA79" ca="1" si="113">IF($F68=BA$2,$S68,IF($I68=BA$2,$R68,""))</f>
        <v/>
      </c>
      <c r="BB68" s="10"/>
      <c r="BC68" s="10" t="str">
        <f t="shared" ref="BC68:BC79" ca="1" si="114">IF($F68=BC$2,$L68,IF($I68=BC$2,$M68,""))</f>
        <v/>
      </c>
      <c r="BD68" s="10" t="str">
        <f t="shared" ref="BD68:BD79" ca="1" si="115">IF($F68=BD$2,$M68,IF($I68=BD$2,$L68,""))</f>
        <v/>
      </c>
      <c r="BE68" s="10" t="str">
        <f t="shared" ref="BE68:BE79" ca="1" si="116">IF($F68=BE$2,$O68,IF($I68=BE$2,$P68,""))</f>
        <v/>
      </c>
      <c r="BF68" s="10" t="str">
        <f t="shared" ref="BF68:BF79" ca="1" si="117">IF($F68=BF$2,$P68,IF($I68=BF$2,$O68,""))</f>
        <v/>
      </c>
      <c r="BG68" s="10" t="str">
        <f t="shared" ref="BG68:BG79" ca="1" si="118">IF($F68=BG$2,$R68,IF($I68=BG$2,$S68,""))</f>
        <v/>
      </c>
      <c r="BH68" s="10" t="str">
        <f t="shared" ref="BH68:BH79" ca="1" si="119">IF($F68=BH$2,$S68,IF($I68=BH$2,$R68,""))</f>
        <v/>
      </c>
      <c r="BI68" s="10"/>
      <c r="BJ68" s="10" t="str">
        <f t="shared" ref="BJ68:BJ79" ca="1" si="120">IF($F68=BJ$2,$L68,IF($I68=BJ$2,$M68,""))</f>
        <v/>
      </c>
      <c r="BK68" s="10" t="str">
        <f t="shared" ref="BK68:BK79" ca="1" si="121">IF($F68=BK$2,$M68,IF($I68=BK$2,$L68,""))</f>
        <v/>
      </c>
      <c r="BL68" s="10" t="str">
        <f t="shared" ref="BL68:BL79" ca="1" si="122">IF($F68=BL$2,$O68,IF($I68=BL$2,$P68,""))</f>
        <v/>
      </c>
      <c r="BM68" s="10" t="str">
        <f t="shared" ref="BM68:BM79" ca="1" si="123">IF($F68=BM$2,$P68,IF($I68=BM$2,$O68,""))</f>
        <v/>
      </c>
      <c r="BN68" s="10" t="str">
        <f t="shared" ref="BN68:BN79" ca="1" si="124">IF($F68=BN$2,$R68,IF($I68=BN$2,$S68,""))</f>
        <v/>
      </c>
      <c r="BO68" s="10" t="str">
        <f t="shared" ref="BO68:BO79" ca="1" si="125">IF($F68=BO$2,$S68,IF($I68=BO$2,$R68,""))</f>
        <v/>
      </c>
      <c r="BP68" s="10"/>
      <c r="BQ68" s="10" t="str">
        <f t="shared" ref="BQ68:BQ79" ca="1" si="126">IF($F68=BQ$2,$L68,IF($I68=BQ$2,$M68,""))</f>
        <v/>
      </c>
      <c r="BR68" s="10" t="str">
        <f t="shared" ref="BR68:BR79" ca="1" si="127">IF($F68=BR$2,$M68,IF($I68=BR$2,$L68,""))</f>
        <v/>
      </c>
      <c r="BS68" s="10" t="str">
        <f t="shared" ref="BS68:BS79" ca="1" si="128">IF($F68=BS$2,$O68,IF($I68=BS$2,$P68,""))</f>
        <v/>
      </c>
      <c r="BT68" s="10" t="str">
        <f t="shared" ref="BT68:BT79" ca="1" si="129">IF($F68=BT$2,$P68,IF($I68=BT$2,$O68,""))</f>
        <v/>
      </c>
      <c r="BU68" s="10" t="str">
        <f t="shared" ref="BU68:BU79" ca="1" si="130">IF($F68=BU$2,$R68,IF($I68=BU$2,$S68,""))</f>
        <v/>
      </c>
      <c r="BV68" s="10" t="str">
        <f t="shared" ref="BV68:BV79" ca="1" si="131">IF($F68=BV$2,$S68,IF($I68=BV$2,$R68,""))</f>
        <v/>
      </c>
      <c r="BW68" s="10"/>
      <c r="BX68" s="10" t="str">
        <f t="shared" ref="BX68:BX79" ca="1" si="132">IF($F68=BX$2,$L68,IF($I68=BX$2,$M68,""))</f>
        <v/>
      </c>
      <c r="BY68" s="10" t="str">
        <f t="shared" ref="BY68:BY79" ca="1" si="133">IF($F68=BY$2,$M68,IF($I68=BY$2,$L68,""))</f>
        <v/>
      </c>
      <c r="BZ68" s="10" t="str">
        <f t="shared" ref="BZ68:BZ79" ca="1" si="134">IF($F68=BZ$2,$O68,IF($I68=BZ$2,$P68,""))</f>
        <v/>
      </c>
      <c r="CA68" s="10" t="str">
        <f t="shared" ref="CA68:CA79" ca="1" si="135">IF($F68=CA$2,$P68,IF($I68=CA$2,$O68,""))</f>
        <v/>
      </c>
      <c r="CB68" s="10" t="str">
        <f t="shared" ref="CB68:CB79" ca="1" si="136">IF($F68=CB$2,$R68,IF($I68=CB$2,$S68,""))</f>
        <v/>
      </c>
      <c r="CC68" s="10" t="str">
        <f t="shared" ref="CC68:CC79" ca="1" si="137">IF($F68=CC$2,$S68,IF($I68=CC$2,$R68,""))</f>
        <v/>
      </c>
      <c r="CD68" s="10"/>
      <c r="CE68" s="10" t="str">
        <f t="shared" ref="CE68:CE79" ca="1" si="138">IF($F68=CE$2,$L68,IF($I68=CE$2,$M68,""))</f>
        <v/>
      </c>
      <c r="CF68" s="10" t="str">
        <f t="shared" ref="CF68:CF79" ca="1" si="139">IF($F68=CF$2,$M68,IF($I68=CF$2,$L68,""))</f>
        <v/>
      </c>
      <c r="CG68" s="10" t="str">
        <f t="shared" ref="CG68:CG79" ca="1" si="140">IF($F68=CG$2,$O68,IF($I68=CG$2,$P68,""))</f>
        <v/>
      </c>
      <c r="CH68" s="10" t="str">
        <f t="shared" ref="CH68:CH79" ca="1" si="141">IF($F68=CH$2,$P68,IF($I68=CH$2,$O68,""))</f>
        <v/>
      </c>
      <c r="CI68" s="10" t="str">
        <f t="shared" ref="CI68:CI79" ca="1" si="142">IF($F68=CI$2,$R68,IF($I68=CI$2,$S68,""))</f>
        <v/>
      </c>
      <c r="CJ68" s="10" t="str">
        <f t="shared" ref="CJ68:CJ79" ca="1" si="143">IF($F68=CJ$2,$S68,IF($I68=CJ$2,$R68,""))</f>
        <v/>
      </c>
      <c r="CK68" s="10"/>
      <c r="CL68" s="10" t="str">
        <f t="shared" ref="CL68:CL79" ca="1" si="144">IF($F68=CL$2,$L68,IF($I68=CL$2,$M68,""))</f>
        <v/>
      </c>
      <c r="CM68" s="10" t="str">
        <f t="shared" ref="CM68:CM79" ca="1" si="145">IF($F68=CM$2,$M68,IF($I68=CM$2,$L68,""))</f>
        <v/>
      </c>
      <c r="CN68" s="10" t="str">
        <f t="shared" ref="CN68:CN79" ca="1" si="146">IF($F68=CN$2,$O68,IF($I68=CN$2,$P68,""))</f>
        <v/>
      </c>
      <c r="CO68" s="10" t="str">
        <f t="shared" ref="CO68:CO79" ca="1" si="147">IF($F68=CO$2,$P68,IF($I68=CO$2,$O68,""))</f>
        <v/>
      </c>
      <c r="CP68" s="10" t="str">
        <f t="shared" ref="CP68:CP79" ca="1" si="148">IF($F68=CP$2,$R68,IF($I68=CP$2,$S68,""))</f>
        <v/>
      </c>
      <c r="CQ68" s="10" t="str">
        <f t="shared" ref="CQ68:CQ79" ca="1" si="149">IF($F68=CQ$2,$S68,IF($I68=CQ$2,$R68,""))</f>
        <v/>
      </c>
      <c r="CR68" s="10"/>
      <c r="CS68" s="10" t="str">
        <f t="shared" ref="CS68:CS79" ca="1" si="150">IF($F68=CS$2,$L68,IF($I68=CS$2,$M68,""))</f>
        <v/>
      </c>
      <c r="CT68" s="10" t="str">
        <f t="shared" ref="CT68:CT79" ca="1" si="151">IF($F68=CT$2,$M68,IF($I68=CT$2,$L68,""))</f>
        <v/>
      </c>
      <c r="CU68" s="10" t="str">
        <f t="shared" ref="CU68:CU79" ca="1" si="152">IF($F68=CU$2,$O68,IF($I68=CU$2,$P68,""))</f>
        <v/>
      </c>
      <c r="CV68" s="10" t="str">
        <f t="shared" ref="CV68:CV79" ca="1" si="153">IF($F68=CV$2,$P68,IF($I68=CV$2,$O68,""))</f>
        <v/>
      </c>
      <c r="CW68" s="10" t="str">
        <f t="shared" ref="CW68:CW79" ca="1" si="154">IF($F68=CW$2,$R68,IF($I68=CW$2,$S68,""))</f>
        <v/>
      </c>
      <c r="CX68" s="10" t="str">
        <f t="shared" ref="CX68:CX79" ca="1" si="155">IF($F68=CX$2,$S68,IF($I68=CX$2,$R68,""))</f>
        <v/>
      </c>
      <c r="CY68" s="10"/>
      <c r="CZ68" s="10" t="str">
        <f t="shared" ref="CZ68:CZ79" ca="1" si="156">IF($F68=CZ$2,$L68,IF($I68=CZ$2,$M68,""))</f>
        <v/>
      </c>
      <c r="DA68" s="10" t="str">
        <f t="shared" ref="DA68:DA79" ca="1" si="157">IF($F68=DA$2,$M68,IF($I68=DA$2,$L68,""))</f>
        <v/>
      </c>
      <c r="DB68" s="10" t="str">
        <f t="shared" ref="DB68:DB79" ca="1" si="158">IF($F68=DB$2,$O68,IF($I68=DB$2,$P68,""))</f>
        <v/>
      </c>
      <c r="DC68" s="10" t="str">
        <f t="shared" ref="DC68:DC79" ca="1" si="159">IF($F68=DC$2,$P68,IF($I68=DC$2,$O68,""))</f>
        <v/>
      </c>
      <c r="DD68" s="10" t="str">
        <f t="shared" ref="DD68:DD79" ca="1" si="160">IF($F68=DD$2,$R68,IF($I68=DD$2,$S68,""))</f>
        <v/>
      </c>
      <c r="DE68" s="10" t="str">
        <f t="shared" ref="DE68:DE79" ca="1" si="161">IF($F68=DE$2,$S68,IF($I68=DE$2,$R68,""))</f>
        <v/>
      </c>
      <c r="DF68" s="10"/>
      <c r="DG68" s="10"/>
    </row>
    <row r="69" spans="1:111" ht="12.75" hidden="1" customHeight="1">
      <c r="A69" s="8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V69" s="2"/>
      <c r="W69" s="2"/>
      <c r="X69" s="9"/>
      <c r="Y69" s="9"/>
      <c r="Z69" s="9"/>
      <c r="AA69" s="9"/>
      <c r="AB69" s="9"/>
      <c r="AC69" s="9"/>
      <c r="AD69" s="9"/>
      <c r="AE69" s="2"/>
      <c r="AF69" s="9"/>
      <c r="AG69" s="9"/>
      <c r="AH69" s="9"/>
      <c r="AI69" s="9"/>
      <c r="AJ69" s="9"/>
      <c r="AK69" s="9"/>
      <c r="AL69" s="9"/>
      <c r="AM69" s="9"/>
      <c r="AN69" s="9"/>
      <c r="AO69" s="2"/>
      <c r="AP69" s="2"/>
      <c r="AQ69" s="2"/>
      <c r="AR69" s="2"/>
      <c r="AS69" s="2"/>
      <c r="AT69" s="2"/>
      <c r="AU69" s="2"/>
      <c r="AV69" s="10" t="str">
        <f t="shared" ca="1" si="108"/>
        <v/>
      </c>
      <c r="AW69" s="10" t="str">
        <f t="shared" ca="1" si="109"/>
        <v/>
      </c>
      <c r="AX69" s="10" t="str">
        <f t="shared" ca="1" si="110"/>
        <v/>
      </c>
      <c r="AY69" s="10" t="str">
        <f t="shared" ca="1" si="111"/>
        <v/>
      </c>
      <c r="AZ69" s="10" t="str">
        <f t="shared" ca="1" si="112"/>
        <v/>
      </c>
      <c r="BA69" s="10" t="str">
        <f t="shared" ca="1" si="113"/>
        <v/>
      </c>
      <c r="BB69" s="10"/>
      <c r="BC69" s="10" t="str">
        <f t="shared" ca="1" si="114"/>
        <v/>
      </c>
      <c r="BD69" s="10" t="str">
        <f t="shared" ca="1" si="115"/>
        <v/>
      </c>
      <c r="BE69" s="10" t="str">
        <f t="shared" ca="1" si="116"/>
        <v/>
      </c>
      <c r="BF69" s="10" t="str">
        <f t="shared" ca="1" si="117"/>
        <v/>
      </c>
      <c r="BG69" s="10" t="str">
        <f t="shared" ca="1" si="118"/>
        <v/>
      </c>
      <c r="BH69" s="10" t="str">
        <f t="shared" ca="1" si="119"/>
        <v/>
      </c>
      <c r="BI69" s="10"/>
      <c r="BJ69" s="10" t="str">
        <f t="shared" ca="1" si="120"/>
        <v/>
      </c>
      <c r="BK69" s="10" t="str">
        <f t="shared" ca="1" si="121"/>
        <v/>
      </c>
      <c r="BL69" s="10" t="str">
        <f t="shared" ca="1" si="122"/>
        <v/>
      </c>
      <c r="BM69" s="10" t="str">
        <f t="shared" ca="1" si="123"/>
        <v/>
      </c>
      <c r="BN69" s="10" t="str">
        <f t="shared" ca="1" si="124"/>
        <v/>
      </c>
      <c r="BO69" s="10" t="str">
        <f t="shared" ca="1" si="125"/>
        <v/>
      </c>
      <c r="BP69" s="10"/>
      <c r="BQ69" s="10" t="str">
        <f t="shared" ca="1" si="126"/>
        <v/>
      </c>
      <c r="BR69" s="10" t="str">
        <f t="shared" ca="1" si="127"/>
        <v/>
      </c>
      <c r="BS69" s="10" t="str">
        <f t="shared" ca="1" si="128"/>
        <v/>
      </c>
      <c r="BT69" s="10" t="str">
        <f t="shared" ca="1" si="129"/>
        <v/>
      </c>
      <c r="BU69" s="10" t="str">
        <f t="shared" ca="1" si="130"/>
        <v/>
      </c>
      <c r="BV69" s="10" t="str">
        <f t="shared" ca="1" si="131"/>
        <v/>
      </c>
      <c r="BW69" s="10"/>
      <c r="BX69" s="10" t="str">
        <f t="shared" ca="1" si="132"/>
        <v/>
      </c>
      <c r="BY69" s="10" t="str">
        <f t="shared" ca="1" si="133"/>
        <v/>
      </c>
      <c r="BZ69" s="10" t="str">
        <f t="shared" ca="1" si="134"/>
        <v/>
      </c>
      <c r="CA69" s="10" t="str">
        <f t="shared" ca="1" si="135"/>
        <v/>
      </c>
      <c r="CB69" s="10" t="str">
        <f t="shared" ca="1" si="136"/>
        <v/>
      </c>
      <c r="CC69" s="10" t="str">
        <f t="shared" ca="1" si="137"/>
        <v/>
      </c>
      <c r="CD69" s="10"/>
      <c r="CE69" s="10" t="str">
        <f t="shared" ca="1" si="138"/>
        <v/>
      </c>
      <c r="CF69" s="10" t="str">
        <f t="shared" ca="1" si="139"/>
        <v/>
      </c>
      <c r="CG69" s="10" t="str">
        <f t="shared" ca="1" si="140"/>
        <v/>
      </c>
      <c r="CH69" s="10" t="str">
        <f t="shared" ca="1" si="141"/>
        <v/>
      </c>
      <c r="CI69" s="10" t="str">
        <f t="shared" ca="1" si="142"/>
        <v/>
      </c>
      <c r="CJ69" s="10" t="str">
        <f t="shared" ca="1" si="143"/>
        <v/>
      </c>
      <c r="CK69" s="10"/>
      <c r="CL69" s="10" t="str">
        <f t="shared" ca="1" si="144"/>
        <v/>
      </c>
      <c r="CM69" s="10" t="str">
        <f t="shared" ca="1" si="145"/>
        <v/>
      </c>
      <c r="CN69" s="10" t="str">
        <f t="shared" ca="1" si="146"/>
        <v/>
      </c>
      <c r="CO69" s="10" t="str">
        <f t="shared" ca="1" si="147"/>
        <v/>
      </c>
      <c r="CP69" s="10" t="str">
        <f t="shared" ca="1" si="148"/>
        <v/>
      </c>
      <c r="CQ69" s="10" t="str">
        <f t="shared" ca="1" si="149"/>
        <v/>
      </c>
      <c r="CR69" s="10"/>
      <c r="CS69" s="10" t="str">
        <f t="shared" ca="1" si="150"/>
        <v/>
      </c>
      <c r="CT69" s="10" t="str">
        <f t="shared" ca="1" si="151"/>
        <v/>
      </c>
      <c r="CU69" s="10" t="str">
        <f t="shared" ca="1" si="152"/>
        <v/>
      </c>
      <c r="CV69" s="10" t="str">
        <f t="shared" ca="1" si="153"/>
        <v/>
      </c>
      <c r="CW69" s="10" t="str">
        <f t="shared" ca="1" si="154"/>
        <v/>
      </c>
      <c r="CX69" s="10" t="str">
        <f t="shared" ca="1" si="155"/>
        <v/>
      </c>
      <c r="CY69" s="10"/>
      <c r="CZ69" s="10" t="str">
        <f t="shared" ca="1" si="156"/>
        <v/>
      </c>
      <c r="DA69" s="10" t="str">
        <f t="shared" ca="1" si="157"/>
        <v/>
      </c>
      <c r="DB69" s="10" t="str">
        <f t="shared" ca="1" si="158"/>
        <v/>
      </c>
      <c r="DC69" s="10" t="str">
        <f t="shared" ca="1" si="159"/>
        <v/>
      </c>
      <c r="DD69" s="10" t="str">
        <f t="shared" ca="1" si="160"/>
        <v/>
      </c>
      <c r="DE69" s="10" t="str">
        <f t="shared" ca="1" si="161"/>
        <v/>
      </c>
      <c r="DF69" s="10"/>
      <c r="DG69" s="10"/>
    </row>
    <row r="70" spans="1:111" ht="12.75" hidden="1" customHeight="1">
      <c r="A70" s="8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V70" s="2"/>
      <c r="W70" s="2"/>
      <c r="X70" s="9"/>
      <c r="Y70" s="9"/>
      <c r="Z70" s="9"/>
      <c r="AA70" s="9"/>
      <c r="AB70" s="9"/>
      <c r="AC70" s="9"/>
      <c r="AD70" s="9"/>
      <c r="AE70" s="2"/>
      <c r="AF70" s="9"/>
      <c r="AG70" s="9"/>
      <c r="AH70" s="9"/>
      <c r="AI70" s="9"/>
      <c r="AJ70" s="9"/>
      <c r="AK70" s="9"/>
      <c r="AL70" s="9"/>
      <c r="AM70" s="9"/>
      <c r="AN70" s="9"/>
      <c r="AO70" s="2"/>
      <c r="AP70" s="2"/>
      <c r="AQ70" s="2"/>
      <c r="AR70" s="2"/>
      <c r="AS70" s="2"/>
      <c r="AT70" s="2"/>
      <c r="AU70" s="2"/>
      <c r="AV70" s="10" t="str">
        <f t="shared" ca="1" si="108"/>
        <v/>
      </c>
      <c r="AW70" s="10" t="str">
        <f t="shared" ca="1" si="109"/>
        <v/>
      </c>
      <c r="AX70" s="10" t="str">
        <f t="shared" ca="1" si="110"/>
        <v/>
      </c>
      <c r="AY70" s="10" t="str">
        <f t="shared" ca="1" si="111"/>
        <v/>
      </c>
      <c r="AZ70" s="10" t="str">
        <f t="shared" ca="1" si="112"/>
        <v/>
      </c>
      <c r="BA70" s="10" t="str">
        <f t="shared" ca="1" si="113"/>
        <v/>
      </c>
      <c r="BB70" s="10"/>
      <c r="BC70" s="10" t="str">
        <f t="shared" ca="1" si="114"/>
        <v/>
      </c>
      <c r="BD70" s="10" t="str">
        <f t="shared" ca="1" si="115"/>
        <v/>
      </c>
      <c r="BE70" s="10" t="str">
        <f t="shared" ca="1" si="116"/>
        <v/>
      </c>
      <c r="BF70" s="10" t="str">
        <f t="shared" ca="1" si="117"/>
        <v/>
      </c>
      <c r="BG70" s="10" t="str">
        <f t="shared" ca="1" si="118"/>
        <v/>
      </c>
      <c r="BH70" s="10" t="str">
        <f t="shared" ca="1" si="119"/>
        <v/>
      </c>
      <c r="BI70" s="10"/>
      <c r="BJ70" s="10" t="str">
        <f t="shared" ca="1" si="120"/>
        <v/>
      </c>
      <c r="BK70" s="10" t="str">
        <f t="shared" ca="1" si="121"/>
        <v/>
      </c>
      <c r="BL70" s="10" t="str">
        <f t="shared" ca="1" si="122"/>
        <v/>
      </c>
      <c r="BM70" s="10" t="str">
        <f t="shared" ca="1" si="123"/>
        <v/>
      </c>
      <c r="BN70" s="10" t="str">
        <f t="shared" ca="1" si="124"/>
        <v/>
      </c>
      <c r="BO70" s="10" t="str">
        <f t="shared" ca="1" si="125"/>
        <v/>
      </c>
      <c r="BP70" s="10"/>
      <c r="BQ70" s="10" t="str">
        <f t="shared" ca="1" si="126"/>
        <v/>
      </c>
      <c r="BR70" s="10" t="str">
        <f t="shared" ca="1" si="127"/>
        <v/>
      </c>
      <c r="BS70" s="10" t="str">
        <f t="shared" ca="1" si="128"/>
        <v/>
      </c>
      <c r="BT70" s="10" t="str">
        <f t="shared" ca="1" si="129"/>
        <v/>
      </c>
      <c r="BU70" s="10" t="str">
        <f t="shared" ca="1" si="130"/>
        <v/>
      </c>
      <c r="BV70" s="10" t="str">
        <f t="shared" ca="1" si="131"/>
        <v/>
      </c>
      <c r="BW70" s="10"/>
      <c r="BX70" s="10" t="str">
        <f t="shared" ca="1" si="132"/>
        <v/>
      </c>
      <c r="BY70" s="10" t="str">
        <f t="shared" ca="1" si="133"/>
        <v/>
      </c>
      <c r="BZ70" s="10" t="str">
        <f t="shared" ca="1" si="134"/>
        <v/>
      </c>
      <c r="CA70" s="10" t="str">
        <f t="shared" ca="1" si="135"/>
        <v/>
      </c>
      <c r="CB70" s="10" t="str">
        <f t="shared" ca="1" si="136"/>
        <v/>
      </c>
      <c r="CC70" s="10" t="str">
        <f t="shared" ca="1" si="137"/>
        <v/>
      </c>
      <c r="CD70" s="10"/>
      <c r="CE70" s="10" t="str">
        <f t="shared" ca="1" si="138"/>
        <v/>
      </c>
      <c r="CF70" s="10" t="str">
        <f t="shared" ca="1" si="139"/>
        <v/>
      </c>
      <c r="CG70" s="10" t="str">
        <f t="shared" ca="1" si="140"/>
        <v/>
      </c>
      <c r="CH70" s="10" t="str">
        <f t="shared" ca="1" si="141"/>
        <v/>
      </c>
      <c r="CI70" s="10" t="str">
        <f t="shared" ca="1" si="142"/>
        <v/>
      </c>
      <c r="CJ70" s="10" t="str">
        <f t="shared" ca="1" si="143"/>
        <v/>
      </c>
      <c r="CK70" s="10"/>
      <c r="CL70" s="10" t="str">
        <f t="shared" ca="1" si="144"/>
        <v/>
      </c>
      <c r="CM70" s="10" t="str">
        <f t="shared" ca="1" si="145"/>
        <v/>
      </c>
      <c r="CN70" s="10" t="str">
        <f t="shared" ca="1" si="146"/>
        <v/>
      </c>
      <c r="CO70" s="10" t="str">
        <f t="shared" ca="1" si="147"/>
        <v/>
      </c>
      <c r="CP70" s="10" t="str">
        <f t="shared" ca="1" si="148"/>
        <v/>
      </c>
      <c r="CQ70" s="10" t="str">
        <f t="shared" ca="1" si="149"/>
        <v/>
      </c>
      <c r="CR70" s="10"/>
      <c r="CS70" s="10" t="str">
        <f t="shared" ca="1" si="150"/>
        <v/>
      </c>
      <c r="CT70" s="10" t="str">
        <f t="shared" ca="1" si="151"/>
        <v/>
      </c>
      <c r="CU70" s="10" t="str">
        <f t="shared" ca="1" si="152"/>
        <v/>
      </c>
      <c r="CV70" s="10" t="str">
        <f t="shared" ca="1" si="153"/>
        <v/>
      </c>
      <c r="CW70" s="10" t="str">
        <f t="shared" ca="1" si="154"/>
        <v/>
      </c>
      <c r="CX70" s="10" t="str">
        <f t="shared" ca="1" si="155"/>
        <v/>
      </c>
      <c r="CY70" s="10"/>
      <c r="CZ70" s="10" t="str">
        <f t="shared" ca="1" si="156"/>
        <v/>
      </c>
      <c r="DA70" s="10" t="str">
        <f t="shared" ca="1" si="157"/>
        <v/>
      </c>
      <c r="DB70" s="10" t="str">
        <f t="shared" ca="1" si="158"/>
        <v/>
      </c>
      <c r="DC70" s="10" t="str">
        <f t="shared" ca="1" si="159"/>
        <v/>
      </c>
      <c r="DD70" s="10" t="str">
        <f t="shared" ca="1" si="160"/>
        <v/>
      </c>
      <c r="DE70" s="10" t="str">
        <f t="shared" ca="1" si="161"/>
        <v/>
      </c>
      <c r="DF70" s="10"/>
      <c r="DG70" s="10"/>
    </row>
    <row r="71" spans="1:111" ht="12.75" hidden="1" customHeight="1">
      <c r="A71" s="8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V71" s="2"/>
      <c r="W71" s="2"/>
      <c r="X71" s="9"/>
      <c r="Y71" s="9"/>
      <c r="Z71" s="9"/>
      <c r="AA71" s="9"/>
      <c r="AB71" s="9"/>
      <c r="AC71" s="9"/>
      <c r="AD71" s="9"/>
      <c r="AE71" s="2"/>
      <c r="AF71" s="9"/>
      <c r="AG71" s="9"/>
      <c r="AH71" s="9"/>
      <c r="AI71" s="9"/>
      <c r="AJ71" s="9"/>
      <c r="AK71" s="9"/>
      <c r="AL71" s="9"/>
      <c r="AM71" s="9"/>
      <c r="AN71" s="9"/>
      <c r="AO71" s="2"/>
      <c r="AP71" s="2"/>
      <c r="AQ71" s="2"/>
      <c r="AR71" s="2"/>
      <c r="AS71" s="2"/>
      <c r="AT71" s="2"/>
      <c r="AU71" s="2"/>
      <c r="AV71" s="10" t="str">
        <f t="shared" ca="1" si="108"/>
        <v/>
      </c>
      <c r="AW71" s="10" t="str">
        <f t="shared" ca="1" si="109"/>
        <v/>
      </c>
      <c r="AX71" s="10" t="str">
        <f t="shared" ca="1" si="110"/>
        <v/>
      </c>
      <c r="AY71" s="10" t="str">
        <f t="shared" ca="1" si="111"/>
        <v/>
      </c>
      <c r="AZ71" s="10" t="str">
        <f t="shared" ca="1" si="112"/>
        <v/>
      </c>
      <c r="BA71" s="10" t="str">
        <f t="shared" ca="1" si="113"/>
        <v/>
      </c>
      <c r="BB71" s="10"/>
      <c r="BC71" s="10" t="str">
        <f t="shared" ca="1" si="114"/>
        <v/>
      </c>
      <c r="BD71" s="10" t="str">
        <f t="shared" ca="1" si="115"/>
        <v/>
      </c>
      <c r="BE71" s="10" t="str">
        <f t="shared" ca="1" si="116"/>
        <v/>
      </c>
      <c r="BF71" s="10" t="str">
        <f t="shared" ca="1" si="117"/>
        <v/>
      </c>
      <c r="BG71" s="10" t="str">
        <f t="shared" ca="1" si="118"/>
        <v/>
      </c>
      <c r="BH71" s="10" t="str">
        <f t="shared" ca="1" si="119"/>
        <v/>
      </c>
      <c r="BI71" s="10"/>
      <c r="BJ71" s="10" t="str">
        <f t="shared" ca="1" si="120"/>
        <v/>
      </c>
      <c r="BK71" s="10" t="str">
        <f t="shared" ca="1" si="121"/>
        <v/>
      </c>
      <c r="BL71" s="10" t="str">
        <f t="shared" ca="1" si="122"/>
        <v/>
      </c>
      <c r="BM71" s="10" t="str">
        <f t="shared" ca="1" si="123"/>
        <v/>
      </c>
      <c r="BN71" s="10" t="str">
        <f t="shared" ca="1" si="124"/>
        <v/>
      </c>
      <c r="BO71" s="10" t="str">
        <f t="shared" ca="1" si="125"/>
        <v/>
      </c>
      <c r="BP71" s="10"/>
      <c r="BQ71" s="10" t="str">
        <f t="shared" ca="1" si="126"/>
        <v/>
      </c>
      <c r="BR71" s="10" t="str">
        <f t="shared" ca="1" si="127"/>
        <v/>
      </c>
      <c r="BS71" s="10" t="str">
        <f t="shared" ca="1" si="128"/>
        <v/>
      </c>
      <c r="BT71" s="10" t="str">
        <f t="shared" ca="1" si="129"/>
        <v/>
      </c>
      <c r="BU71" s="10" t="str">
        <f t="shared" ca="1" si="130"/>
        <v/>
      </c>
      <c r="BV71" s="10" t="str">
        <f t="shared" ca="1" si="131"/>
        <v/>
      </c>
      <c r="BW71" s="10"/>
      <c r="BX71" s="10" t="str">
        <f t="shared" ca="1" si="132"/>
        <v/>
      </c>
      <c r="BY71" s="10" t="str">
        <f t="shared" ca="1" si="133"/>
        <v/>
      </c>
      <c r="BZ71" s="10" t="str">
        <f t="shared" ca="1" si="134"/>
        <v/>
      </c>
      <c r="CA71" s="10" t="str">
        <f t="shared" ca="1" si="135"/>
        <v/>
      </c>
      <c r="CB71" s="10" t="str">
        <f t="shared" ca="1" si="136"/>
        <v/>
      </c>
      <c r="CC71" s="10" t="str">
        <f t="shared" ca="1" si="137"/>
        <v/>
      </c>
      <c r="CD71" s="10"/>
      <c r="CE71" s="10" t="str">
        <f t="shared" ca="1" si="138"/>
        <v/>
      </c>
      <c r="CF71" s="10" t="str">
        <f t="shared" ca="1" si="139"/>
        <v/>
      </c>
      <c r="CG71" s="10" t="str">
        <f t="shared" ca="1" si="140"/>
        <v/>
      </c>
      <c r="CH71" s="10" t="str">
        <f t="shared" ca="1" si="141"/>
        <v/>
      </c>
      <c r="CI71" s="10" t="str">
        <f t="shared" ca="1" si="142"/>
        <v/>
      </c>
      <c r="CJ71" s="10" t="str">
        <f t="shared" ca="1" si="143"/>
        <v/>
      </c>
      <c r="CK71" s="10"/>
      <c r="CL71" s="10" t="str">
        <f t="shared" ca="1" si="144"/>
        <v/>
      </c>
      <c r="CM71" s="10" t="str">
        <f t="shared" ca="1" si="145"/>
        <v/>
      </c>
      <c r="CN71" s="10" t="str">
        <f t="shared" ca="1" si="146"/>
        <v/>
      </c>
      <c r="CO71" s="10" t="str">
        <f t="shared" ca="1" si="147"/>
        <v/>
      </c>
      <c r="CP71" s="10" t="str">
        <f t="shared" ca="1" si="148"/>
        <v/>
      </c>
      <c r="CQ71" s="10" t="str">
        <f t="shared" ca="1" si="149"/>
        <v/>
      </c>
      <c r="CR71" s="10"/>
      <c r="CS71" s="10" t="str">
        <f t="shared" ca="1" si="150"/>
        <v/>
      </c>
      <c r="CT71" s="10" t="str">
        <f t="shared" ca="1" si="151"/>
        <v/>
      </c>
      <c r="CU71" s="10" t="str">
        <f t="shared" ca="1" si="152"/>
        <v/>
      </c>
      <c r="CV71" s="10" t="str">
        <f t="shared" ca="1" si="153"/>
        <v/>
      </c>
      <c r="CW71" s="10" t="str">
        <f t="shared" ca="1" si="154"/>
        <v/>
      </c>
      <c r="CX71" s="10" t="str">
        <f t="shared" ca="1" si="155"/>
        <v/>
      </c>
      <c r="CY71" s="10"/>
      <c r="CZ71" s="10" t="str">
        <f t="shared" ca="1" si="156"/>
        <v/>
      </c>
      <c r="DA71" s="10" t="str">
        <f t="shared" ca="1" si="157"/>
        <v/>
      </c>
      <c r="DB71" s="10" t="str">
        <f t="shared" ca="1" si="158"/>
        <v/>
      </c>
      <c r="DC71" s="10" t="str">
        <f t="shared" ca="1" si="159"/>
        <v/>
      </c>
      <c r="DD71" s="10" t="str">
        <f t="shared" ca="1" si="160"/>
        <v/>
      </c>
      <c r="DE71" s="10" t="str">
        <f t="shared" ca="1" si="161"/>
        <v/>
      </c>
      <c r="DF71" s="10"/>
      <c r="DG71" s="10"/>
    </row>
    <row r="72" spans="1:111" ht="12.75" hidden="1" customHeight="1">
      <c r="A72" s="8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V72" s="2"/>
      <c r="W72" s="2"/>
      <c r="X72" s="9"/>
      <c r="Y72" s="9"/>
      <c r="Z72" s="9"/>
      <c r="AA72" s="9"/>
      <c r="AB72" s="9"/>
      <c r="AC72" s="9"/>
      <c r="AD72" s="9"/>
      <c r="AE72" s="2"/>
      <c r="AF72" s="9"/>
      <c r="AG72" s="9"/>
      <c r="AH72" s="9"/>
      <c r="AI72" s="9"/>
      <c r="AJ72" s="9"/>
      <c r="AK72" s="9"/>
      <c r="AL72" s="9"/>
      <c r="AM72" s="9"/>
      <c r="AN72" s="9"/>
      <c r="AO72" s="2"/>
      <c r="AP72" s="2"/>
      <c r="AQ72" s="2"/>
      <c r="AR72" s="2"/>
      <c r="AS72" s="2"/>
      <c r="AT72" s="2"/>
      <c r="AU72" s="2"/>
      <c r="AV72" s="10" t="str">
        <f t="shared" ca="1" si="108"/>
        <v/>
      </c>
      <c r="AW72" s="10" t="str">
        <f t="shared" ca="1" si="109"/>
        <v/>
      </c>
      <c r="AX72" s="10" t="str">
        <f t="shared" ca="1" si="110"/>
        <v/>
      </c>
      <c r="AY72" s="10" t="str">
        <f t="shared" ca="1" si="111"/>
        <v/>
      </c>
      <c r="AZ72" s="10" t="str">
        <f t="shared" ca="1" si="112"/>
        <v/>
      </c>
      <c r="BA72" s="10" t="str">
        <f t="shared" ca="1" si="113"/>
        <v/>
      </c>
      <c r="BB72" s="10"/>
      <c r="BC72" s="10" t="str">
        <f t="shared" ca="1" si="114"/>
        <v/>
      </c>
      <c r="BD72" s="10" t="str">
        <f t="shared" ca="1" si="115"/>
        <v/>
      </c>
      <c r="BE72" s="10" t="str">
        <f t="shared" ca="1" si="116"/>
        <v/>
      </c>
      <c r="BF72" s="10" t="str">
        <f t="shared" ca="1" si="117"/>
        <v/>
      </c>
      <c r="BG72" s="10" t="str">
        <f t="shared" ca="1" si="118"/>
        <v/>
      </c>
      <c r="BH72" s="10" t="str">
        <f t="shared" ca="1" si="119"/>
        <v/>
      </c>
      <c r="BI72" s="10"/>
      <c r="BJ72" s="10" t="str">
        <f t="shared" ca="1" si="120"/>
        <v/>
      </c>
      <c r="BK72" s="10" t="str">
        <f t="shared" ca="1" si="121"/>
        <v/>
      </c>
      <c r="BL72" s="10" t="str">
        <f t="shared" ca="1" si="122"/>
        <v/>
      </c>
      <c r="BM72" s="10" t="str">
        <f t="shared" ca="1" si="123"/>
        <v/>
      </c>
      <c r="BN72" s="10" t="str">
        <f t="shared" ca="1" si="124"/>
        <v/>
      </c>
      <c r="BO72" s="10" t="str">
        <f t="shared" ca="1" si="125"/>
        <v/>
      </c>
      <c r="BP72" s="10"/>
      <c r="BQ72" s="10" t="str">
        <f t="shared" ca="1" si="126"/>
        <v/>
      </c>
      <c r="BR72" s="10" t="str">
        <f t="shared" ca="1" si="127"/>
        <v/>
      </c>
      <c r="BS72" s="10" t="str">
        <f t="shared" ca="1" si="128"/>
        <v/>
      </c>
      <c r="BT72" s="10" t="str">
        <f t="shared" ca="1" si="129"/>
        <v/>
      </c>
      <c r="BU72" s="10" t="str">
        <f t="shared" ca="1" si="130"/>
        <v/>
      </c>
      <c r="BV72" s="10" t="str">
        <f t="shared" ca="1" si="131"/>
        <v/>
      </c>
      <c r="BW72" s="10"/>
      <c r="BX72" s="10" t="str">
        <f t="shared" ca="1" si="132"/>
        <v/>
      </c>
      <c r="BY72" s="10" t="str">
        <f t="shared" ca="1" si="133"/>
        <v/>
      </c>
      <c r="BZ72" s="10" t="str">
        <f t="shared" ca="1" si="134"/>
        <v/>
      </c>
      <c r="CA72" s="10" t="str">
        <f t="shared" ca="1" si="135"/>
        <v/>
      </c>
      <c r="CB72" s="10" t="str">
        <f t="shared" ca="1" si="136"/>
        <v/>
      </c>
      <c r="CC72" s="10" t="str">
        <f t="shared" ca="1" si="137"/>
        <v/>
      </c>
      <c r="CD72" s="10"/>
      <c r="CE72" s="10" t="str">
        <f t="shared" ca="1" si="138"/>
        <v/>
      </c>
      <c r="CF72" s="10" t="str">
        <f t="shared" ca="1" si="139"/>
        <v/>
      </c>
      <c r="CG72" s="10" t="str">
        <f t="shared" ca="1" si="140"/>
        <v/>
      </c>
      <c r="CH72" s="10" t="str">
        <f t="shared" ca="1" si="141"/>
        <v/>
      </c>
      <c r="CI72" s="10" t="str">
        <f t="shared" ca="1" si="142"/>
        <v/>
      </c>
      <c r="CJ72" s="10" t="str">
        <f t="shared" ca="1" si="143"/>
        <v/>
      </c>
      <c r="CK72" s="10"/>
      <c r="CL72" s="10" t="str">
        <f t="shared" ca="1" si="144"/>
        <v/>
      </c>
      <c r="CM72" s="10" t="str">
        <f t="shared" ca="1" si="145"/>
        <v/>
      </c>
      <c r="CN72" s="10" t="str">
        <f t="shared" ca="1" si="146"/>
        <v/>
      </c>
      <c r="CO72" s="10" t="str">
        <f t="shared" ca="1" si="147"/>
        <v/>
      </c>
      <c r="CP72" s="10" t="str">
        <f t="shared" ca="1" si="148"/>
        <v/>
      </c>
      <c r="CQ72" s="10" t="str">
        <f t="shared" ca="1" si="149"/>
        <v/>
      </c>
      <c r="CR72" s="10"/>
      <c r="CS72" s="10" t="str">
        <f t="shared" ca="1" si="150"/>
        <v/>
      </c>
      <c r="CT72" s="10" t="str">
        <f t="shared" ca="1" si="151"/>
        <v/>
      </c>
      <c r="CU72" s="10" t="str">
        <f t="shared" ca="1" si="152"/>
        <v/>
      </c>
      <c r="CV72" s="10" t="str">
        <f t="shared" ca="1" si="153"/>
        <v/>
      </c>
      <c r="CW72" s="10" t="str">
        <f t="shared" ca="1" si="154"/>
        <v/>
      </c>
      <c r="CX72" s="10" t="str">
        <f t="shared" ca="1" si="155"/>
        <v/>
      </c>
      <c r="CY72" s="10"/>
      <c r="CZ72" s="10" t="str">
        <f t="shared" ca="1" si="156"/>
        <v/>
      </c>
      <c r="DA72" s="10" t="str">
        <f t="shared" ca="1" si="157"/>
        <v/>
      </c>
      <c r="DB72" s="10" t="str">
        <f t="shared" ca="1" si="158"/>
        <v/>
      </c>
      <c r="DC72" s="10" t="str">
        <f t="shared" ca="1" si="159"/>
        <v/>
      </c>
      <c r="DD72" s="10" t="str">
        <f t="shared" ca="1" si="160"/>
        <v/>
      </c>
      <c r="DE72" s="10" t="str">
        <f t="shared" ca="1" si="161"/>
        <v/>
      </c>
      <c r="DF72" s="10"/>
      <c r="DG72" s="10"/>
    </row>
    <row r="73" spans="1:111" ht="12.75" hidden="1" customHeight="1">
      <c r="A73" s="8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V73" s="2"/>
      <c r="W73" s="2"/>
      <c r="X73" s="9"/>
      <c r="Y73" s="9"/>
      <c r="Z73" s="9"/>
      <c r="AA73" s="9"/>
      <c r="AB73" s="9"/>
      <c r="AC73" s="9"/>
      <c r="AD73" s="9"/>
      <c r="AE73" s="2"/>
      <c r="AF73" s="9"/>
      <c r="AG73" s="9"/>
      <c r="AH73" s="9"/>
      <c r="AI73" s="9"/>
      <c r="AJ73" s="9"/>
      <c r="AK73" s="9"/>
      <c r="AL73" s="9"/>
      <c r="AM73" s="9"/>
      <c r="AN73" s="9"/>
      <c r="AO73" s="2"/>
      <c r="AP73" s="2"/>
      <c r="AQ73" s="2"/>
      <c r="AR73" s="2"/>
      <c r="AS73" s="2"/>
      <c r="AT73" s="2"/>
      <c r="AU73" s="2"/>
      <c r="AV73" s="10" t="str">
        <f t="shared" ca="1" si="108"/>
        <v/>
      </c>
      <c r="AW73" s="10" t="str">
        <f t="shared" ca="1" si="109"/>
        <v/>
      </c>
      <c r="AX73" s="10" t="str">
        <f t="shared" ca="1" si="110"/>
        <v/>
      </c>
      <c r="AY73" s="10" t="str">
        <f t="shared" ca="1" si="111"/>
        <v/>
      </c>
      <c r="AZ73" s="10" t="str">
        <f t="shared" ca="1" si="112"/>
        <v/>
      </c>
      <c r="BA73" s="10" t="str">
        <f t="shared" ca="1" si="113"/>
        <v/>
      </c>
      <c r="BB73" s="10"/>
      <c r="BC73" s="10" t="str">
        <f t="shared" ca="1" si="114"/>
        <v/>
      </c>
      <c r="BD73" s="10" t="str">
        <f t="shared" ca="1" si="115"/>
        <v/>
      </c>
      <c r="BE73" s="10" t="str">
        <f t="shared" ca="1" si="116"/>
        <v/>
      </c>
      <c r="BF73" s="10" t="str">
        <f t="shared" ca="1" si="117"/>
        <v/>
      </c>
      <c r="BG73" s="10" t="str">
        <f t="shared" ca="1" si="118"/>
        <v/>
      </c>
      <c r="BH73" s="10" t="str">
        <f t="shared" ca="1" si="119"/>
        <v/>
      </c>
      <c r="BI73" s="10"/>
      <c r="BJ73" s="10" t="str">
        <f t="shared" ca="1" si="120"/>
        <v/>
      </c>
      <c r="BK73" s="10" t="str">
        <f t="shared" ca="1" si="121"/>
        <v/>
      </c>
      <c r="BL73" s="10" t="str">
        <f t="shared" ca="1" si="122"/>
        <v/>
      </c>
      <c r="BM73" s="10" t="str">
        <f t="shared" ca="1" si="123"/>
        <v/>
      </c>
      <c r="BN73" s="10" t="str">
        <f t="shared" ca="1" si="124"/>
        <v/>
      </c>
      <c r="BO73" s="10" t="str">
        <f t="shared" ca="1" si="125"/>
        <v/>
      </c>
      <c r="BP73" s="10"/>
      <c r="BQ73" s="10" t="str">
        <f t="shared" ca="1" si="126"/>
        <v/>
      </c>
      <c r="BR73" s="10" t="str">
        <f t="shared" ca="1" si="127"/>
        <v/>
      </c>
      <c r="BS73" s="10" t="str">
        <f t="shared" ca="1" si="128"/>
        <v/>
      </c>
      <c r="BT73" s="10" t="str">
        <f t="shared" ca="1" si="129"/>
        <v/>
      </c>
      <c r="BU73" s="10" t="str">
        <f t="shared" ca="1" si="130"/>
        <v/>
      </c>
      <c r="BV73" s="10" t="str">
        <f t="shared" ca="1" si="131"/>
        <v/>
      </c>
      <c r="BW73" s="10"/>
      <c r="BX73" s="10" t="str">
        <f t="shared" ca="1" si="132"/>
        <v/>
      </c>
      <c r="BY73" s="10" t="str">
        <f t="shared" ca="1" si="133"/>
        <v/>
      </c>
      <c r="BZ73" s="10" t="str">
        <f t="shared" ca="1" si="134"/>
        <v/>
      </c>
      <c r="CA73" s="10" t="str">
        <f t="shared" ca="1" si="135"/>
        <v/>
      </c>
      <c r="CB73" s="10" t="str">
        <f t="shared" ca="1" si="136"/>
        <v/>
      </c>
      <c r="CC73" s="10" t="str">
        <f t="shared" ca="1" si="137"/>
        <v/>
      </c>
      <c r="CD73" s="10"/>
      <c r="CE73" s="10" t="str">
        <f t="shared" ca="1" si="138"/>
        <v/>
      </c>
      <c r="CF73" s="10" t="str">
        <f t="shared" ca="1" si="139"/>
        <v/>
      </c>
      <c r="CG73" s="10" t="str">
        <f t="shared" ca="1" si="140"/>
        <v/>
      </c>
      <c r="CH73" s="10" t="str">
        <f t="shared" ca="1" si="141"/>
        <v/>
      </c>
      <c r="CI73" s="10" t="str">
        <f t="shared" ca="1" si="142"/>
        <v/>
      </c>
      <c r="CJ73" s="10" t="str">
        <f t="shared" ca="1" si="143"/>
        <v/>
      </c>
      <c r="CK73" s="10"/>
      <c r="CL73" s="10" t="str">
        <f t="shared" ca="1" si="144"/>
        <v/>
      </c>
      <c r="CM73" s="10" t="str">
        <f t="shared" ca="1" si="145"/>
        <v/>
      </c>
      <c r="CN73" s="10" t="str">
        <f t="shared" ca="1" si="146"/>
        <v/>
      </c>
      <c r="CO73" s="10" t="str">
        <f t="shared" ca="1" si="147"/>
        <v/>
      </c>
      <c r="CP73" s="10" t="str">
        <f t="shared" ca="1" si="148"/>
        <v/>
      </c>
      <c r="CQ73" s="10" t="str">
        <f t="shared" ca="1" si="149"/>
        <v/>
      </c>
      <c r="CR73" s="10"/>
      <c r="CS73" s="10" t="str">
        <f t="shared" ca="1" si="150"/>
        <v/>
      </c>
      <c r="CT73" s="10" t="str">
        <f t="shared" ca="1" si="151"/>
        <v/>
      </c>
      <c r="CU73" s="10" t="str">
        <f t="shared" ca="1" si="152"/>
        <v/>
      </c>
      <c r="CV73" s="10" t="str">
        <f t="shared" ca="1" si="153"/>
        <v/>
      </c>
      <c r="CW73" s="10" t="str">
        <f t="shared" ca="1" si="154"/>
        <v/>
      </c>
      <c r="CX73" s="10" t="str">
        <f t="shared" ca="1" si="155"/>
        <v/>
      </c>
      <c r="CY73" s="10"/>
      <c r="CZ73" s="10" t="str">
        <f t="shared" ca="1" si="156"/>
        <v/>
      </c>
      <c r="DA73" s="10" t="str">
        <f t="shared" ca="1" si="157"/>
        <v/>
      </c>
      <c r="DB73" s="10" t="str">
        <f t="shared" ca="1" si="158"/>
        <v/>
      </c>
      <c r="DC73" s="10" t="str">
        <f t="shared" ca="1" si="159"/>
        <v/>
      </c>
      <c r="DD73" s="10" t="str">
        <f t="shared" ca="1" si="160"/>
        <v/>
      </c>
      <c r="DE73" s="10" t="str">
        <f t="shared" ca="1" si="161"/>
        <v/>
      </c>
      <c r="DF73" s="10"/>
      <c r="DG73" s="10"/>
    </row>
    <row r="74" spans="1:111" ht="12.75" hidden="1" customHeight="1">
      <c r="A74" s="8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V74" s="2"/>
      <c r="W74" s="2"/>
      <c r="X74" s="9"/>
      <c r="Y74" s="9"/>
      <c r="Z74" s="9"/>
      <c r="AA74" s="9"/>
      <c r="AB74" s="9"/>
      <c r="AC74" s="9"/>
      <c r="AD74" s="9"/>
      <c r="AE74" s="2"/>
      <c r="AF74" s="9"/>
      <c r="AG74" s="9"/>
      <c r="AH74" s="9"/>
      <c r="AI74" s="9"/>
      <c r="AJ74" s="9"/>
      <c r="AK74" s="9"/>
      <c r="AL74" s="9"/>
      <c r="AM74" s="9"/>
      <c r="AN74" s="9"/>
      <c r="AO74" s="2"/>
      <c r="AP74" s="2"/>
      <c r="AQ74" s="2"/>
      <c r="AR74" s="2"/>
      <c r="AS74" s="2"/>
      <c r="AT74" s="2"/>
      <c r="AU74" s="2"/>
      <c r="AV74" s="10" t="str">
        <f t="shared" ca="1" si="108"/>
        <v/>
      </c>
      <c r="AW74" s="10" t="str">
        <f t="shared" ca="1" si="109"/>
        <v/>
      </c>
      <c r="AX74" s="10" t="str">
        <f t="shared" ca="1" si="110"/>
        <v/>
      </c>
      <c r="AY74" s="10" t="str">
        <f t="shared" ca="1" si="111"/>
        <v/>
      </c>
      <c r="AZ74" s="10" t="str">
        <f t="shared" ca="1" si="112"/>
        <v/>
      </c>
      <c r="BA74" s="10" t="str">
        <f t="shared" ca="1" si="113"/>
        <v/>
      </c>
      <c r="BB74" s="10"/>
      <c r="BC74" s="10" t="str">
        <f t="shared" ca="1" si="114"/>
        <v/>
      </c>
      <c r="BD74" s="10" t="str">
        <f t="shared" ca="1" si="115"/>
        <v/>
      </c>
      <c r="BE74" s="10" t="str">
        <f t="shared" ca="1" si="116"/>
        <v/>
      </c>
      <c r="BF74" s="10" t="str">
        <f t="shared" ca="1" si="117"/>
        <v/>
      </c>
      <c r="BG74" s="10" t="str">
        <f t="shared" ca="1" si="118"/>
        <v/>
      </c>
      <c r="BH74" s="10" t="str">
        <f t="shared" ca="1" si="119"/>
        <v/>
      </c>
      <c r="BI74" s="10"/>
      <c r="BJ74" s="10" t="str">
        <f t="shared" ca="1" si="120"/>
        <v/>
      </c>
      <c r="BK74" s="10" t="str">
        <f t="shared" ca="1" si="121"/>
        <v/>
      </c>
      <c r="BL74" s="10" t="str">
        <f t="shared" ca="1" si="122"/>
        <v/>
      </c>
      <c r="BM74" s="10" t="str">
        <f t="shared" ca="1" si="123"/>
        <v/>
      </c>
      <c r="BN74" s="10" t="str">
        <f t="shared" ca="1" si="124"/>
        <v/>
      </c>
      <c r="BO74" s="10" t="str">
        <f t="shared" ca="1" si="125"/>
        <v/>
      </c>
      <c r="BP74" s="10"/>
      <c r="BQ74" s="10" t="str">
        <f t="shared" ca="1" si="126"/>
        <v/>
      </c>
      <c r="BR74" s="10" t="str">
        <f t="shared" ca="1" si="127"/>
        <v/>
      </c>
      <c r="BS74" s="10" t="str">
        <f t="shared" ca="1" si="128"/>
        <v/>
      </c>
      <c r="BT74" s="10" t="str">
        <f t="shared" ca="1" si="129"/>
        <v/>
      </c>
      <c r="BU74" s="10" t="str">
        <f t="shared" ca="1" si="130"/>
        <v/>
      </c>
      <c r="BV74" s="10" t="str">
        <f t="shared" ca="1" si="131"/>
        <v/>
      </c>
      <c r="BW74" s="10"/>
      <c r="BX74" s="10" t="str">
        <f t="shared" ca="1" si="132"/>
        <v/>
      </c>
      <c r="BY74" s="10" t="str">
        <f t="shared" ca="1" si="133"/>
        <v/>
      </c>
      <c r="BZ74" s="10" t="str">
        <f t="shared" ca="1" si="134"/>
        <v/>
      </c>
      <c r="CA74" s="10" t="str">
        <f t="shared" ca="1" si="135"/>
        <v/>
      </c>
      <c r="CB74" s="10" t="str">
        <f t="shared" ca="1" si="136"/>
        <v/>
      </c>
      <c r="CC74" s="10" t="str">
        <f t="shared" ca="1" si="137"/>
        <v/>
      </c>
      <c r="CD74" s="10"/>
      <c r="CE74" s="10" t="str">
        <f t="shared" ca="1" si="138"/>
        <v/>
      </c>
      <c r="CF74" s="10" t="str">
        <f t="shared" ca="1" si="139"/>
        <v/>
      </c>
      <c r="CG74" s="10" t="str">
        <f t="shared" ca="1" si="140"/>
        <v/>
      </c>
      <c r="CH74" s="10" t="str">
        <f t="shared" ca="1" si="141"/>
        <v/>
      </c>
      <c r="CI74" s="10" t="str">
        <f t="shared" ca="1" si="142"/>
        <v/>
      </c>
      <c r="CJ74" s="10" t="str">
        <f t="shared" ca="1" si="143"/>
        <v/>
      </c>
      <c r="CK74" s="10"/>
      <c r="CL74" s="10" t="str">
        <f t="shared" ca="1" si="144"/>
        <v/>
      </c>
      <c r="CM74" s="10" t="str">
        <f t="shared" ca="1" si="145"/>
        <v/>
      </c>
      <c r="CN74" s="10" t="str">
        <f t="shared" ca="1" si="146"/>
        <v/>
      </c>
      <c r="CO74" s="10" t="str">
        <f t="shared" ca="1" si="147"/>
        <v/>
      </c>
      <c r="CP74" s="10" t="str">
        <f t="shared" ca="1" si="148"/>
        <v/>
      </c>
      <c r="CQ74" s="10" t="str">
        <f t="shared" ca="1" si="149"/>
        <v/>
      </c>
      <c r="CR74" s="10"/>
      <c r="CS74" s="10" t="str">
        <f t="shared" ca="1" si="150"/>
        <v/>
      </c>
      <c r="CT74" s="10" t="str">
        <f t="shared" ca="1" si="151"/>
        <v/>
      </c>
      <c r="CU74" s="10" t="str">
        <f t="shared" ca="1" si="152"/>
        <v/>
      </c>
      <c r="CV74" s="10" t="str">
        <f t="shared" ca="1" si="153"/>
        <v/>
      </c>
      <c r="CW74" s="10" t="str">
        <f t="shared" ca="1" si="154"/>
        <v/>
      </c>
      <c r="CX74" s="10" t="str">
        <f t="shared" ca="1" si="155"/>
        <v/>
      </c>
      <c r="CY74" s="10"/>
      <c r="CZ74" s="10" t="str">
        <f t="shared" ca="1" si="156"/>
        <v/>
      </c>
      <c r="DA74" s="10" t="str">
        <f t="shared" ca="1" si="157"/>
        <v/>
      </c>
      <c r="DB74" s="10" t="str">
        <f t="shared" ca="1" si="158"/>
        <v/>
      </c>
      <c r="DC74" s="10" t="str">
        <f t="shared" ca="1" si="159"/>
        <v/>
      </c>
      <c r="DD74" s="10" t="str">
        <f t="shared" ca="1" si="160"/>
        <v/>
      </c>
      <c r="DE74" s="10" t="str">
        <f t="shared" ca="1" si="161"/>
        <v/>
      </c>
      <c r="DF74" s="10"/>
      <c r="DG74" s="10"/>
    </row>
    <row r="75" spans="1:111" ht="12.75" hidden="1" customHeight="1">
      <c r="A75" s="8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V75" s="2"/>
      <c r="W75" s="2"/>
      <c r="X75" s="9"/>
      <c r="Y75" s="9"/>
      <c r="Z75" s="9"/>
      <c r="AA75" s="9"/>
      <c r="AB75" s="9"/>
      <c r="AC75" s="9"/>
      <c r="AD75" s="9"/>
      <c r="AE75" s="2"/>
      <c r="AF75" s="9"/>
      <c r="AG75" s="9"/>
      <c r="AH75" s="9"/>
      <c r="AI75" s="9"/>
      <c r="AJ75" s="9"/>
      <c r="AK75" s="9"/>
      <c r="AL75" s="9"/>
      <c r="AM75" s="9"/>
      <c r="AN75" s="9"/>
      <c r="AO75" s="2"/>
      <c r="AP75" s="2"/>
      <c r="AQ75" s="2"/>
      <c r="AR75" s="2"/>
      <c r="AS75" s="2"/>
      <c r="AT75" s="2"/>
      <c r="AU75" s="2"/>
      <c r="AV75" s="10" t="str">
        <f t="shared" ca="1" si="108"/>
        <v/>
      </c>
      <c r="AW75" s="10" t="str">
        <f t="shared" ca="1" si="109"/>
        <v/>
      </c>
      <c r="AX75" s="10" t="str">
        <f t="shared" ca="1" si="110"/>
        <v/>
      </c>
      <c r="AY75" s="10" t="str">
        <f t="shared" ca="1" si="111"/>
        <v/>
      </c>
      <c r="AZ75" s="10" t="str">
        <f t="shared" ca="1" si="112"/>
        <v/>
      </c>
      <c r="BA75" s="10" t="str">
        <f t="shared" ca="1" si="113"/>
        <v/>
      </c>
      <c r="BB75" s="10"/>
      <c r="BC75" s="10" t="str">
        <f t="shared" ca="1" si="114"/>
        <v/>
      </c>
      <c r="BD75" s="10" t="str">
        <f t="shared" ca="1" si="115"/>
        <v/>
      </c>
      <c r="BE75" s="10" t="str">
        <f t="shared" ca="1" si="116"/>
        <v/>
      </c>
      <c r="BF75" s="10" t="str">
        <f t="shared" ca="1" si="117"/>
        <v/>
      </c>
      <c r="BG75" s="10" t="str">
        <f t="shared" ca="1" si="118"/>
        <v/>
      </c>
      <c r="BH75" s="10" t="str">
        <f t="shared" ca="1" si="119"/>
        <v/>
      </c>
      <c r="BI75" s="10"/>
      <c r="BJ75" s="10" t="str">
        <f t="shared" ca="1" si="120"/>
        <v/>
      </c>
      <c r="BK75" s="10" t="str">
        <f t="shared" ca="1" si="121"/>
        <v/>
      </c>
      <c r="BL75" s="10" t="str">
        <f t="shared" ca="1" si="122"/>
        <v/>
      </c>
      <c r="BM75" s="10" t="str">
        <f t="shared" ca="1" si="123"/>
        <v/>
      </c>
      <c r="BN75" s="10" t="str">
        <f t="shared" ca="1" si="124"/>
        <v/>
      </c>
      <c r="BO75" s="10" t="str">
        <f t="shared" ca="1" si="125"/>
        <v/>
      </c>
      <c r="BP75" s="10"/>
      <c r="BQ75" s="10" t="str">
        <f t="shared" ca="1" si="126"/>
        <v/>
      </c>
      <c r="BR75" s="10" t="str">
        <f t="shared" ca="1" si="127"/>
        <v/>
      </c>
      <c r="BS75" s="10" t="str">
        <f t="shared" ca="1" si="128"/>
        <v/>
      </c>
      <c r="BT75" s="10" t="str">
        <f t="shared" ca="1" si="129"/>
        <v/>
      </c>
      <c r="BU75" s="10" t="str">
        <f t="shared" ca="1" si="130"/>
        <v/>
      </c>
      <c r="BV75" s="10" t="str">
        <f t="shared" ca="1" si="131"/>
        <v/>
      </c>
      <c r="BW75" s="10"/>
      <c r="BX75" s="10" t="str">
        <f t="shared" ca="1" si="132"/>
        <v/>
      </c>
      <c r="BY75" s="10" t="str">
        <f t="shared" ca="1" si="133"/>
        <v/>
      </c>
      <c r="BZ75" s="10" t="str">
        <f t="shared" ca="1" si="134"/>
        <v/>
      </c>
      <c r="CA75" s="10" t="str">
        <f t="shared" ca="1" si="135"/>
        <v/>
      </c>
      <c r="CB75" s="10" t="str">
        <f t="shared" ca="1" si="136"/>
        <v/>
      </c>
      <c r="CC75" s="10" t="str">
        <f t="shared" ca="1" si="137"/>
        <v/>
      </c>
      <c r="CD75" s="10"/>
      <c r="CE75" s="10" t="str">
        <f t="shared" ca="1" si="138"/>
        <v/>
      </c>
      <c r="CF75" s="10" t="str">
        <f t="shared" ca="1" si="139"/>
        <v/>
      </c>
      <c r="CG75" s="10" t="str">
        <f t="shared" ca="1" si="140"/>
        <v/>
      </c>
      <c r="CH75" s="10" t="str">
        <f t="shared" ca="1" si="141"/>
        <v/>
      </c>
      <c r="CI75" s="10" t="str">
        <f t="shared" ca="1" si="142"/>
        <v/>
      </c>
      <c r="CJ75" s="10" t="str">
        <f t="shared" ca="1" si="143"/>
        <v/>
      </c>
      <c r="CK75" s="10"/>
      <c r="CL75" s="10" t="str">
        <f t="shared" ca="1" si="144"/>
        <v/>
      </c>
      <c r="CM75" s="10" t="str">
        <f t="shared" ca="1" si="145"/>
        <v/>
      </c>
      <c r="CN75" s="10" t="str">
        <f t="shared" ca="1" si="146"/>
        <v/>
      </c>
      <c r="CO75" s="10" t="str">
        <f t="shared" ca="1" si="147"/>
        <v/>
      </c>
      <c r="CP75" s="10" t="str">
        <f t="shared" ca="1" si="148"/>
        <v/>
      </c>
      <c r="CQ75" s="10" t="str">
        <f t="shared" ca="1" si="149"/>
        <v/>
      </c>
      <c r="CR75" s="10"/>
      <c r="CS75" s="10" t="str">
        <f t="shared" ca="1" si="150"/>
        <v/>
      </c>
      <c r="CT75" s="10" t="str">
        <f t="shared" ca="1" si="151"/>
        <v/>
      </c>
      <c r="CU75" s="10" t="str">
        <f t="shared" ca="1" si="152"/>
        <v/>
      </c>
      <c r="CV75" s="10" t="str">
        <f t="shared" ca="1" si="153"/>
        <v/>
      </c>
      <c r="CW75" s="10" t="str">
        <f t="shared" ca="1" si="154"/>
        <v/>
      </c>
      <c r="CX75" s="10" t="str">
        <f t="shared" ca="1" si="155"/>
        <v/>
      </c>
      <c r="CY75" s="10"/>
      <c r="CZ75" s="10" t="str">
        <f t="shared" ca="1" si="156"/>
        <v/>
      </c>
      <c r="DA75" s="10" t="str">
        <f t="shared" ca="1" si="157"/>
        <v/>
      </c>
      <c r="DB75" s="10" t="str">
        <f t="shared" ca="1" si="158"/>
        <v/>
      </c>
      <c r="DC75" s="10" t="str">
        <f t="shared" ca="1" si="159"/>
        <v/>
      </c>
      <c r="DD75" s="10" t="str">
        <f t="shared" ca="1" si="160"/>
        <v/>
      </c>
      <c r="DE75" s="10" t="str">
        <f t="shared" ca="1" si="161"/>
        <v/>
      </c>
      <c r="DF75" s="10"/>
      <c r="DG75" s="10"/>
    </row>
    <row r="76" spans="1:111" ht="12.75" hidden="1" customHeight="1">
      <c r="A76" s="8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V76" s="2"/>
      <c r="W76" s="2"/>
      <c r="X76" s="9"/>
      <c r="Y76" s="9"/>
      <c r="Z76" s="9"/>
      <c r="AA76" s="9"/>
      <c r="AB76" s="9"/>
      <c r="AC76" s="9"/>
      <c r="AD76" s="9"/>
      <c r="AE76" s="2"/>
      <c r="AF76" s="9"/>
      <c r="AG76" s="9"/>
      <c r="AH76" s="9"/>
      <c r="AI76" s="9"/>
      <c r="AJ76" s="9"/>
      <c r="AK76" s="9"/>
      <c r="AL76" s="9"/>
      <c r="AM76" s="9"/>
      <c r="AN76" s="9"/>
      <c r="AO76" s="2"/>
      <c r="AP76" s="2"/>
      <c r="AQ76" s="2"/>
      <c r="AR76" s="2"/>
      <c r="AS76" s="2"/>
      <c r="AT76" s="2"/>
      <c r="AU76" s="2"/>
      <c r="AV76" s="10" t="str">
        <f t="shared" ca="1" si="108"/>
        <v/>
      </c>
      <c r="AW76" s="10" t="str">
        <f t="shared" ca="1" si="109"/>
        <v/>
      </c>
      <c r="AX76" s="10" t="str">
        <f t="shared" ca="1" si="110"/>
        <v/>
      </c>
      <c r="AY76" s="10" t="str">
        <f t="shared" ca="1" si="111"/>
        <v/>
      </c>
      <c r="AZ76" s="10" t="str">
        <f t="shared" ca="1" si="112"/>
        <v/>
      </c>
      <c r="BA76" s="10" t="str">
        <f t="shared" ca="1" si="113"/>
        <v/>
      </c>
      <c r="BB76" s="10"/>
      <c r="BC76" s="10" t="str">
        <f t="shared" ca="1" si="114"/>
        <v/>
      </c>
      <c r="BD76" s="10" t="str">
        <f t="shared" ca="1" si="115"/>
        <v/>
      </c>
      <c r="BE76" s="10" t="str">
        <f t="shared" ca="1" si="116"/>
        <v/>
      </c>
      <c r="BF76" s="10" t="str">
        <f t="shared" ca="1" si="117"/>
        <v/>
      </c>
      <c r="BG76" s="10" t="str">
        <f t="shared" ca="1" si="118"/>
        <v/>
      </c>
      <c r="BH76" s="10" t="str">
        <f t="shared" ca="1" si="119"/>
        <v/>
      </c>
      <c r="BI76" s="10"/>
      <c r="BJ76" s="10" t="str">
        <f t="shared" ca="1" si="120"/>
        <v/>
      </c>
      <c r="BK76" s="10" t="str">
        <f t="shared" ca="1" si="121"/>
        <v/>
      </c>
      <c r="BL76" s="10" t="str">
        <f t="shared" ca="1" si="122"/>
        <v/>
      </c>
      <c r="BM76" s="10" t="str">
        <f t="shared" ca="1" si="123"/>
        <v/>
      </c>
      <c r="BN76" s="10" t="str">
        <f t="shared" ca="1" si="124"/>
        <v/>
      </c>
      <c r="BO76" s="10" t="str">
        <f t="shared" ca="1" si="125"/>
        <v/>
      </c>
      <c r="BP76" s="10"/>
      <c r="BQ76" s="10" t="str">
        <f t="shared" ca="1" si="126"/>
        <v/>
      </c>
      <c r="BR76" s="10" t="str">
        <f t="shared" ca="1" si="127"/>
        <v/>
      </c>
      <c r="BS76" s="10" t="str">
        <f t="shared" ca="1" si="128"/>
        <v/>
      </c>
      <c r="BT76" s="10" t="str">
        <f t="shared" ca="1" si="129"/>
        <v/>
      </c>
      <c r="BU76" s="10" t="str">
        <f t="shared" ca="1" si="130"/>
        <v/>
      </c>
      <c r="BV76" s="10" t="str">
        <f t="shared" ca="1" si="131"/>
        <v/>
      </c>
      <c r="BW76" s="10"/>
      <c r="BX76" s="10" t="str">
        <f t="shared" ca="1" si="132"/>
        <v/>
      </c>
      <c r="BY76" s="10" t="str">
        <f t="shared" ca="1" si="133"/>
        <v/>
      </c>
      <c r="BZ76" s="10" t="str">
        <f t="shared" ca="1" si="134"/>
        <v/>
      </c>
      <c r="CA76" s="10" t="str">
        <f t="shared" ca="1" si="135"/>
        <v/>
      </c>
      <c r="CB76" s="10" t="str">
        <f t="shared" ca="1" si="136"/>
        <v/>
      </c>
      <c r="CC76" s="10" t="str">
        <f t="shared" ca="1" si="137"/>
        <v/>
      </c>
      <c r="CD76" s="10"/>
      <c r="CE76" s="10" t="str">
        <f t="shared" ca="1" si="138"/>
        <v/>
      </c>
      <c r="CF76" s="10" t="str">
        <f t="shared" ca="1" si="139"/>
        <v/>
      </c>
      <c r="CG76" s="10" t="str">
        <f t="shared" ca="1" si="140"/>
        <v/>
      </c>
      <c r="CH76" s="10" t="str">
        <f t="shared" ca="1" si="141"/>
        <v/>
      </c>
      <c r="CI76" s="10" t="str">
        <f t="shared" ca="1" si="142"/>
        <v/>
      </c>
      <c r="CJ76" s="10" t="str">
        <f t="shared" ca="1" si="143"/>
        <v/>
      </c>
      <c r="CK76" s="10"/>
      <c r="CL76" s="10" t="str">
        <f t="shared" ca="1" si="144"/>
        <v/>
      </c>
      <c r="CM76" s="10" t="str">
        <f t="shared" ca="1" si="145"/>
        <v/>
      </c>
      <c r="CN76" s="10" t="str">
        <f t="shared" ca="1" si="146"/>
        <v/>
      </c>
      <c r="CO76" s="10" t="str">
        <f t="shared" ca="1" si="147"/>
        <v/>
      </c>
      <c r="CP76" s="10" t="str">
        <f t="shared" ca="1" si="148"/>
        <v/>
      </c>
      <c r="CQ76" s="10" t="str">
        <f t="shared" ca="1" si="149"/>
        <v/>
      </c>
      <c r="CR76" s="10"/>
      <c r="CS76" s="10" t="str">
        <f t="shared" ca="1" si="150"/>
        <v/>
      </c>
      <c r="CT76" s="10" t="str">
        <f t="shared" ca="1" si="151"/>
        <v/>
      </c>
      <c r="CU76" s="10" t="str">
        <f t="shared" ca="1" si="152"/>
        <v/>
      </c>
      <c r="CV76" s="10" t="str">
        <f t="shared" ca="1" si="153"/>
        <v/>
      </c>
      <c r="CW76" s="10" t="str">
        <f t="shared" ca="1" si="154"/>
        <v/>
      </c>
      <c r="CX76" s="10" t="str">
        <f t="shared" ca="1" si="155"/>
        <v/>
      </c>
      <c r="CY76" s="10"/>
      <c r="CZ76" s="10" t="str">
        <f t="shared" ca="1" si="156"/>
        <v/>
      </c>
      <c r="DA76" s="10" t="str">
        <f t="shared" ca="1" si="157"/>
        <v/>
      </c>
      <c r="DB76" s="10" t="str">
        <f t="shared" ca="1" si="158"/>
        <v/>
      </c>
      <c r="DC76" s="10" t="str">
        <f t="shared" ca="1" si="159"/>
        <v/>
      </c>
      <c r="DD76" s="10" t="str">
        <f t="shared" ca="1" si="160"/>
        <v/>
      </c>
      <c r="DE76" s="10" t="str">
        <f t="shared" ca="1" si="161"/>
        <v/>
      </c>
      <c r="DF76" s="10"/>
      <c r="DG76" s="10"/>
    </row>
    <row r="77" spans="1:111" ht="12.75" hidden="1" customHeight="1">
      <c r="A77" s="8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V77" s="2"/>
      <c r="W77" s="2"/>
      <c r="X77" s="9"/>
      <c r="Y77" s="9"/>
      <c r="Z77" s="9"/>
      <c r="AA77" s="9"/>
      <c r="AB77" s="9"/>
      <c r="AC77" s="9"/>
      <c r="AD77" s="9"/>
      <c r="AE77" s="2"/>
      <c r="AF77" s="9"/>
      <c r="AG77" s="9"/>
      <c r="AH77" s="9"/>
      <c r="AI77" s="9"/>
      <c r="AJ77" s="9"/>
      <c r="AK77" s="9"/>
      <c r="AL77" s="9"/>
      <c r="AM77" s="9"/>
      <c r="AN77" s="9"/>
      <c r="AO77" s="2"/>
      <c r="AP77" s="2"/>
      <c r="AQ77" s="2"/>
      <c r="AR77" s="2"/>
      <c r="AS77" s="2"/>
      <c r="AT77" s="2"/>
      <c r="AU77" s="2"/>
      <c r="AV77" s="10" t="str">
        <f t="shared" ca="1" si="108"/>
        <v/>
      </c>
      <c r="AW77" s="10" t="str">
        <f t="shared" ca="1" si="109"/>
        <v/>
      </c>
      <c r="AX77" s="10" t="str">
        <f t="shared" ca="1" si="110"/>
        <v/>
      </c>
      <c r="AY77" s="10" t="str">
        <f t="shared" ca="1" si="111"/>
        <v/>
      </c>
      <c r="AZ77" s="10" t="str">
        <f t="shared" ca="1" si="112"/>
        <v/>
      </c>
      <c r="BA77" s="10" t="str">
        <f t="shared" ca="1" si="113"/>
        <v/>
      </c>
      <c r="BB77" s="10"/>
      <c r="BC77" s="10" t="str">
        <f t="shared" ca="1" si="114"/>
        <v/>
      </c>
      <c r="BD77" s="10" t="str">
        <f t="shared" ca="1" si="115"/>
        <v/>
      </c>
      <c r="BE77" s="10" t="str">
        <f t="shared" ca="1" si="116"/>
        <v/>
      </c>
      <c r="BF77" s="10" t="str">
        <f t="shared" ca="1" si="117"/>
        <v/>
      </c>
      <c r="BG77" s="10" t="str">
        <f t="shared" ca="1" si="118"/>
        <v/>
      </c>
      <c r="BH77" s="10" t="str">
        <f t="shared" ca="1" si="119"/>
        <v/>
      </c>
      <c r="BI77" s="10"/>
      <c r="BJ77" s="10" t="str">
        <f t="shared" ca="1" si="120"/>
        <v/>
      </c>
      <c r="BK77" s="10" t="str">
        <f t="shared" ca="1" si="121"/>
        <v/>
      </c>
      <c r="BL77" s="10" t="str">
        <f t="shared" ca="1" si="122"/>
        <v/>
      </c>
      <c r="BM77" s="10" t="str">
        <f t="shared" ca="1" si="123"/>
        <v/>
      </c>
      <c r="BN77" s="10" t="str">
        <f t="shared" ca="1" si="124"/>
        <v/>
      </c>
      <c r="BO77" s="10" t="str">
        <f t="shared" ca="1" si="125"/>
        <v/>
      </c>
      <c r="BP77" s="10"/>
      <c r="BQ77" s="10" t="str">
        <f t="shared" ca="1" si="126"/>
        <v/>
      </c>
      <c r="BR77" s="10" t="str">
        <f t="shared" ca="1" si="127"/>
        <v/>
      </c>
      <c r="BS77" s="10" t="str">
        <f t="shared" ca="1" si="128"/>
        <v/>
      </c>
      <c r="BT77" s="10" t="str">
        <f t="shared" ca="1" si="129"/>
        <v/>
      </c>
      <c r="BU77" s="10" t="str">
        <f t="shared" ca="1" si="130"/>
        <v/>
      </c>
      <c r="BV77" s="10" t="str">
        <f t="shared" ca="1" si="131"/>
        <v/>
      </c>
      <c r="BW77" s="10"/>
      <c r="BX77" s="10" t="str">
        <f t="shared" ca="1" si="132"/>
        <v/>
      </c>
      <c r="BY77" s="10" t="str">
        <f t="shared" ca="1" si="133"/>
        <v/>
      </c>
      <c r="BZ77" s="10" t="str">
        <f t="shared" ca="1" si="134"/>
        <v/>
      </c>
      <c r="CA77" s="10" t="str">
        <f t="shared" ca="1" si="135"/>
        <v/>
      </c>
      <c r="CB77" s="10" t="str">
        <f t="shared" ca="1" si="136"/>
        <v/>
      </c>
      <c r="CC77" s="10" t="str">
        <f t="shared" ca="1" si="137"/>
        <v/>
      </c>
      <c r="CD77" s="10"/>
      <c r="CE77" s="10" t="str">
        <f t="shared" ca="1" si="138"/>
        <v/>
      </c>
      <c r="CF77" s="10" t="str">
        <f t="shared" ca="1" si="139"/>
        <v/>
      </c>
      <c r="CG77" s="10" t="str">
        <f t="shared" ca="1" si="140"/>
        <v/>
      </c>
      <c r="CH77" s="10" t="str">
        <f t="shared" ca="1" si="141"/>
        <v/>
      </c>
      <c r="CI77" s="10" t="str">
        <f t="shared" ca="1" si="142"/>
        <v/>
      </c>
      <c r="CJ77" s="10" t="str">
        <f t="shared" ca="1" si="143"/>
        <v/>
      </c>
      <c r="CK77" s="10"/>
      <c r="CL77" s="10" t="str">
        <f t="shared" ca="1" si="144"/>
        <v/>
      </c>
      <c r="CM77" s="10" t="str">
        <f t="shared" ca="1" si="145"/>
        <v/>
      </c>
      <c r="CN77" s="10" t="str">
        <f t="shared" ca="1" si="146"/>
        <v/>
      </c>
      <c r="CO77" s="10" t="str">
        <f t="shared" ca="1" si="147"/>
        <v/>
      </c>
      <c r="CP77" s="10" t="str">
        <f t="shared" ca="1" si="148"/>
        <v/>
      </c>
      <c r="CQ77" s="10" t="str">
        <f t="shared" ca="1" si="149"/>
        <v/>
      </c>
      <c r="CR77" s="10"/>
      <c r="CS77" s="10" t="str">
        <f t="shared" ca="1" si="150"/>
        <v/>
      </c>
      <c r="CT77" s="10" t="str">
        <f t="shared" ca="1" si="151"/>
        <v/>
      </c>
      <c r="CU77" s="10" t="str">
        <f t="shared" ca="1" si="152"/>
        <v/>
      </c>
      <c r="CV77" s="10" t="str">
        <f t="shared" ca="1" si="153"/>
        <v/>
      </c>
      <c r="CW77" s="10" t="str">
        <f t="shared" ca="1" si="154"/>
        <v/>
      </c>
      <c r="CX77" s="10" t="str">
        <f t="shared" ca="1" si="155"/>
        <v/>
      </c>
      <c r="CY77" s="10"/>
      <c r="CZ77" s="10" t="str">
        <f t="shared" ca="1" si="156"/>
        <v/>
      </c>
      <c r="DA77" s="10" t="str">
        <f t="shared" ca="1" si="157"/>
        <v/>
      </c>
      <c r="DB77" s="10" t="str">
        <f t="shared" ca="1" si="158"/>
        <v/>
      </c>
      <c r="DC77" s="10" t="str">
        <f t="shared" ca="1" si="159"/>
        <v/>
      </c>
      <c r="DD77" s="10" t="str">
        <f t="shared" ca="1" si="160"/>
        <v/>
      </c>
      <c r="DE77" s="10" t="str">
        <f t="shared" ca="1" si="161"/>
        <v/>
      </c>
      <c r="DF77" s="10"/>
      <c r="DG77" s="10"/>
    </row>
    <row r="78" spans="1:111" ht="12.75" hidden="1" customHeight="1">
      <c r="A78" s="8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V78" s="2"/>
      <c r="W78" s="2"/>
      <c r="X78" s="9"/>
      <c r="Y78" s="9"/>
      <c r="Z78" s="9"/>
      <c r="AA78" s="9"/>
      <c r="AB78" s="9"/>
      <c r="AC78" s="9"/>
      <c r="AD78" s="9"/>
      <c r="AE78" s="2"/>
      <c r="AF78" s="9"/>
      <c r="AG78" s="9"/>
      <c r="AH78" s="9"/>
      <c r="AI78" s="9"/>
      <c r="AJ78" s="9"/>
      <c r="AK78" s="9"/>
      <c r="AL78" s="9"/>
      <c r="AM78" s="9"/>
      <c r="AN78" s="9"/>
      <c r="AO78" s="2"/>
      <c r="AP78" s="2"/>
      <c r="AQ78" s="2"/>
      <c r="AR78" s="2"/>
      <c r="AS78" s="2"/>
      <c r="AT78" s="2"/>
      <c r="AU78" s="2"/>
      <c r="AV78" s="10" t="str">
        <f t="shared" ca="1" si="108"/>
        <v/>
      </c>
      <c r="AW78" s="10" t="str">
        <f t="shared" ca="1" si="109"/>
        <v/>
      </c>
      <c r="AX78" s="10" t="str">
        <f t="shared" ca="1" si="110"/>
        <v/>
      </c>
      <c r="AY78" s="10" t="str">
        <f t="shared" ca="1" si="111"/>
        <v/>
      </c>
      <c r="AZ78" s="10" t="str">
        <f t="shared" ca="1" si="112"/>
        <v/>
      </c>
      <c r="BA78" s="10" t="str">
        <f t="shared" ca="1" si="113"/>
        <v/>
      </c>
      <c r="BB78" s="10"/>
      <c r="BC78" s="10" t="str">
        <f t="shared" ca="1" si="114"/>
        <v/>
      </c>
      <c r="BD78" s="10" t="str">
        <f t="shared" ca="1" si="115"/>
        <v/>
      </c>
      <c r="BE78" s="10" t="str">
        <f t="shared" ca="1" si="116"/>
        <v/>
      </c>
      <c r="BF78" s="10" t="str">
        <f t="shared" ca="1" si="117"/>
        <v/>
      </c>
      <c r="BG78" s="10" t="str">
        <f t="shared" ca="1" si="118"/>
        <v/>
      </c>
      <c r="BH78" s="10" t="str">
        <f t="shared" ca="1" si="119"/>
        <v/>
      </c>
      <c r="BI78" s="10"/>
      <c r="BJ78" s="10" t="str">
        <f t="shared" ca="1" si="120"/>
        <v/>
      </c>
      <c r="BK78" s="10" t="str">
        <f t="shared" ca="1" si="121"/>
        <v/>
      </c>
      <c r="BL78" s="10" t="str">
        <f t="shared" ca="1" si="122"/>
        <v/>
      </c>
      <c r="BM78" s="10" t="str">
        <f t="shared" ca="1" si="123"/>
        <v/>
      </c>
      <c r="BN78" s="10" t="str">
        <f t="shared" ca="1" si="124"/>
        <v/>
      </c>
      <c r="BO78" s="10" t="str">
        <f t="shared" ca="1" si="125"/>
        <v/>
      </c>
      <c r="BP78" s="10"/>
      <c r="BQ78" s="10" t="str">
        <f t="shared" ca="1" si="126"/>
        <v/>
      </c>
      <c r="BR78" s="10" t="str">
        <f t="shared" ca="1" si="127"/>
        <v/>
      </c>
      <c r="BS78" s="10" t="str">
        <f t="shared" ca="1" si="128"/>
        <v/>
      </c>
      <c r="BT78" s="10" t="str">
        <f t="shared" ca="1" si="129"/>
        <v/>
      </c>
      <c r="BU78" s="10" t="str">
        <f t="shared" ca="1" si="130"/>
        <v/>
      </c>
      <c r="BV78" s="10" t="str">
        <f t="shared" ca="1" si="131"/>
        <v/>
      </c>
      <c r="BW78" s="10"/>
      <c r="BX78" s="10" t="str">
        <f t="shared" ca="1" si="132"/>
        <v/>
      </c>
      <c r="BY78" s="10" t="str">
        <f t="shared" ca="1" si="133"/>
        <v/>
      </c>
      <c r="BZ78" s="10" t="str">
        <f t="shared" ca="1" si="134"/>
        <v/>
      </c>
      <c r="CA78" s="10" t="str">
        <f t="shared" ca="1" si="135"/>
        <v/>
      </c>
      <c r="CB78" s="10" t="str">
        <f t="shared" ca="1" si="136"/>
        <v/>
      </c>
      <c r="CC78" s="10" t="str">
        <f t="shared" ca="1" si="137"/>
        <v/>
      </c>
      <c r="CD78" s="10"/>
      <c r="CE78" s="10" t="str">
        <f t="shared" ca="1" si="138"/>
        <v/>
      </c>
      <c r="CF78" s="10" t="str">
        <f t="shared" ca="1" si="139"/>
        <v/>
      </c>
      <c r="CG78" s="10" t="str">
        <f t="shared" ca="1" si="140"/>
        <v/>
      </c>
      <c r="CH78" s="10" t="str">
        <f t="shared" ca="1" si="141"/>
        <v/>
      </c>
      <c r="CI78" s="10" t="str">
        <f t="shared" ca="1" si="142"/>
        <v/>
      </c>
      <c r="CJ78" s="10" t="str">
        <f t="shared" ca="1" si="143"/>
        <v/>
      </c>
      <c r="CK78" s="10"/>
      <c r="CL78" s="10" t="str">
        <f t="shared" ca="1" si="144"/>
        <v/>
      </c>
      <c r="CM78" s="10" t="str">
        <f t="shared" ca="1" si="145"/>
        <v/>
      </c>
      <c r="CN78" s="10" t="str">
        <f t="shared" ca="1" si="146"/>
        <v/>
      </c>
      <c r="CO78" s="10" t="str">
        <f t="shared" ca="1" si="147"/>
        <v/>
      </c>
      <c r="CP78" s="10" t="str">
        <f t="shared" ca="1" si="148"/>
        <v/>
      </c>
      <c r="CQ78" s="10" t="str">
        <f t="shared" ca="1" si="149"/>
        <v/>
      </c>
      <c r="CR78" s="10"/>
      <c r="CS78" s="10" t="str">
        <f t="shared" ca="1" si="150"/>
        <v/>
      </c>
      <c r="CT78" s="10" t="str">
        <f t="shared" ca="1" si="151"/>
        <v/>
      </c>
      <c r="CU78" s="10" t="str">
        <f t="shared" ca="1" si="152"/>
        <v/>
      </c>
      <c r="CV78" s="10" t="str">
        <f t="shared" ca="1" si="153"/>
        <v/>
      </c>
      <c r="CW78" s="10" t="str">
        <f t="shared" ca="1" si="154"/>
        <v/>
      </c>
      <c r="CX78" s="10" t="str">
        <f t="shared" ca="1" si="155"/>
        <v/>
      </c>
      <c r="CY78" s="10"/>
      <c r="CZ78" s="10" t="str">
        <f t="shared" ca="1" si="156"/>
        <v/>
      </c>
      <c r="DA78" s="10" t="str">
        <f t="shared" ca="1" si="157"/>
        <v/>
      </c>
      <c r="DB78" s="10" t="str">
        <f t="shared" ca="1" si="158"/>
        <v/>
      </c>
      <c r="DC78" s="10" t="str">
        <f t="shared" ca="1" si="159"/>
        <v/>
      </c>
      <c r="DD78" s="10" t="str">
        <f t="shared" ca="1" si="160"/>
        <v/>
      </c>
      <c r="DE78" s="10" t="str">
        <f t="shared" ca="1" si="161"/>
        <v/>
      </c>
      <c r="DF78" s="10"/>
      <c r="DG78" s="10"/>
    </row>
    <row r="79" spans="1:111" ht="12.75" hidden="1" customHeight="1">
      <c r="A79" s="8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V79" s="2"/>
      <c r="W79" s="2"/>
      <c r="X79" s="9"/>
      <c r="Y79" s="9"/>
      <c r="Z79" s="9"/>
      <c r="AA79" s="9"/>
      <c r="AB79" s="9"/>
      <c r="AC79" s="9"/>
      <c r="AD79" s="9"/>
      <c r="AE79" s="2"/>
      <c r="AF79" s="9"/>
      <c r="AG79" s="9"/>
      <c r="AH79" s="9"/>
      <c r="AI79" s="9"/>
      <c r="AJ79" s="9"/>
      <c r="AK79" s="9"/>
      <c r="AL79" s="9"/>
      <c r="AM79" s="9"/>
      <c r="AN79" s="9"/>
      <c r="AO79" s="2"/>
      <c r="AP79" s="2"/>
      <c r="AQ79" s="2"/>
      <c r="AR79" s="2"/>
      <c r="AS79" s="2"/>
      <c r="AT79" s="2"/>
      <c r="AU79" s="2"/>
      <c r="AV79" s="10" t="str">
        <f t="shared" ca="1" si="108"/>
        <v/>
      </c>
      <c r="AW79" s="10" t="str">
        <f t="shared" ca="1" si="109"/>
        <v/>
      </c>
      <c r="AX79" s="10" t="str">
        <f t="shared" ca="1" si="110"/>
        <v/>
      </c>
      <c r="AY79" s="10" t="str">
        <f t="shared" ca="1" si="111"/>
        <v/>
      </c>
      <c r="AZ79" s="10" t="str">
        <f t="shared" ca="1" si="112"/>
        <v/>
      </c>
      <c r="BA79" s="10" t="str">
        <f t="shared" ca="1" si="113"/>
        <v/>
      </c>
      <c r="BB79" s="10"/>
      <c r="BC79" s="10" t="str">
        <f t="shared" ca="1" si="114"/>
        <v/>
      </c>
      <c r="BD79" s="10" t="str">
        <f t="shared" ca="1" si="115"/>
        <v/>
      </c>
      <c r="BE79" s="10" t="str">
        <f t="shared" ca="1" si="116"/>
        <v/>
      </c>
      <c r="BF79" s="10" t="str">
        <f t="shared" ca="1" si="117"/>
        <v/>
      </c>
      <c r="BG79" s="10" t="str">
        <f t="shared" ca="1" si="118"/>
        <v/>
      </c>
      <c r="BH79" s="10" t="str">
        <f t="shared" ca="1" si="119"/>
        <v/>
      </c>
      <c r="BI79" s="10"/>
      <c r="BJ79" s="10" t="str">
        <f t="shared" ca="1" si="120"/>
        <v/>
      </c>
      <c r="BK79" s="10" t="str">
        <f t="shared" ca="1" si="121"/>
        <v/>
      </c>
      <c r="BL79" s="10" t="str">
        <f t="shared" ca="1" si="122"/>
        <v/>
      </c>
      <c r="BM79" s="10" t="str">
        <f t="shared" ca="1" si="123"/>
        <v/>
      </c>
      <c r="BN79" s="10" t="str">
        <f t="shared" ca="1" si="124"/>
        <v/>
      </c>
      <c r="BO79" s="10" t="str">
        <f t="shared" ca="1" si="125"/>
        <v/>
      </c>
      <c r="BP79" s="10"/>
      <c r="BQ79" s="10" t="str">
        <f t="shared" ca="1" si="126"/>
        <v/>
      </c>
      <c r="BR79" s="10" t="str">
        <f t="shared" ca="1" si="127"/>
        <v/>
      </c>
      <c r="BS79" s="10" t="str">
        <f t="shared" ca="1" si="128"/>
        <v/>
      </c>
      <c r="BT79" s="10" t="str">
        <f t="shared" ca="1" si="129"/>
        <v/>
      </c>
      <c r="BU79" s="10" t="str">
        <f t="shared" ca="1" si="130"/>
        <v/>
      </c>
      <c r="BV79" s="10" t="str">
        <f t="shared" ca="1" si="131"/>
        <v/>
      </c>
      <c r="BW79" s="10"/>
      <c r="BX79" s="10" t="str">
        <f t="shared" ca="1" si="132"/>
        <v/>
      </c>
      <c r="BY79" s="10" t="str">
        <f t="shared" ca="1" si="133"/>
        <v/>
      </c>
      <c r="BZ79" s="10" t="str">
        <f t="shared" ca="1" si="134"/>
        <v/>
      </c>
      <c r="CA79" s="10" t="str">
        <f t="shared" ca="1" si="135"/>
        <v/>
      </c>
      <c r="CB79" s="10" t="str">
        <f t="shared" ca="1" si="136"/>
        <v/>
      </c>
      <c r="CC79" s="10" t="str">
        <f t="shared" ca="1" si="137"/>
        <v/>
      </c>
      <c r="CD79" s="10"/>
      <c r="CE79" s="10" t="str">
        <f t="shared" ca="1" si="138"/>
        <v/>
      </c>
      <c r="CF79" s="10" t="str">
        <f t="shared" ca="1" si="139"/>
        <v/>
      </c>
      <c r="CG79" s="10" t="str">
        <f t="shared" ca="1" si="140"/>
        <v/>
      </c>
      <c r="CH79" s="10" t="str">
        <f t="shared" ca="1" si="141"/>
        <v/>
      </c>
      <c r="CI79" s="10" t="str">
        <f t="shared" ca="1" si="142"/>
        <v/>
      </c>
      <c r="CJ79" s="10" t="str">
        <f t="shared" ca="1" si="143"/>
        <v/>
      </c>
      <c r="CK79" s="10"/>
      <c r="CL79" s="10" t="str">
        <f t="shared" ca="1" si="144"/>
        <v/>
      </c>
      <c r="CM79" s="10" t="str">
        <f t="shared" ca="1" si="145"/>
        <v/>
      </c>
      <c r="CN79" s="10" t="str">
        <f t="shared" ca="1" si="146"/>
        <v/>
      </c>
      <c r="CO79" s="10" t="str">
        <f t="shared" ca="1" si="147"/>
        <v/>
      </c>
      <c r="CP79" s="10" t="str">
        <f t="shared" ca="1" si="148"/>
        <v/>
      </c>
      <c r="CQ79" s="10" t="str">
        <f t="shared" ca="1" si="149"/>
        <v/>
      </c>
      <c r="CR79" s="10"/>
      <c r="CS79" s="10" t="str">
        <f t="shared" ca="1" si="150"/>
        <v/>
      </c>
      <c r="CT79" s="10" t="str">
        <f t="shared" ca="1" si="151"/>
        <v/>
      </c>
      <c r="CU79" s="10" t="str">
        <f t="shared" ca="1" si="152"/>
        <v/>
      </c>
      <c r="CV79" s="10" t="str">
        <f t="shared" ca="1" si="153"/>
        <v/>
      </c>
      <c r="CW79" s="10" t="str">
        <f t="shared" ca="1" si="154"/>
        <v/>
      </c>
      <c r="CX79" s="10" t="str">
        <f t="shared" ca="1" si="155"/>
        <v/>
      </c>
      <c r="CY79" s="10"/>
      <c r="CZ79" s="10" t="str">
        <f t="shared" ca="1" si="156"/>
        <v/>
      </c>
      <c r="DA79" s="10" t="str">
        <f t="shared" ca="1" si="157"/>
        <v/>
      </c>
      <c r="DB79" s="10" t="str">
        <f t="shared" ca="1" si="158"/>
        <v/>
      </c>
      <c r="DC79" s="10" t="str">
        <f t="shared" ca="1" si="159"/>
        <v/>
      </c>
      <c r="DD79" s="10" t="str">
        <f t="shared" ca="1" si="160"/>
        <v/>
      </c>
      <c r="DE79" s="10" t="str">
        <f t="shared" ca="1" si="161"/>
        <v/>
      </c>
      <c r="DF79" s="10"/>
      <c r="DG79" s="10"/>
    </row>
    <row r="80" spans="1:111" ht="28.5" customHeight="1">
      <c r="A80" s="131" t="s">
        <v>23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2"/>
      <c r="V80" s="2"/>
      <c r="W80" s="2"/>
      <c r="X80" s="9"/>
      <c r="Y80" s="9"/>
      <c r="Z80" s="9"/>
      <c r="AA80" s="9"/>
      <c r="AB80" s="9"/>
      <c r="AC80" s="9">
        <v>1</v>
      </c>
      <c r="AD80" s="9">
        <v>2</v>
      </c>
      <c r="AE80" s="2">
        <v>3</v>
      </c>
      <c r="AF80" s="9">
        <v>4</v>
      </c>
      <c r="AG80" s="9">
        <v>5</v>
      </c>
      <c r="AH80" s="9">
        <v>6</v>
      </c>
      <c r="AI80" s="9"/>
      <c r="AJ80" s="9"/>
      <c r="AK80" s="9"/>
      <c r="AL80" s="9"/>
      <c r="AM80" s="9"/>
      <c r="AN80" s="9"/>
      <c r="AO80" s="2"/>
      <c r="AP80" s="2"/>
      <c r="AQ80" s="2"/>
      <c r="AR80" s="2"/>
      <c r="AS80" s="2"/>
      <c r="AT80" s="2"/>
      <c r="AU80" s="2"/>
      <c r="AV80" s="10">
        <f t="shared" ref="AV80:CA80" ca="1" si="162">SUM(AV3:AV79)</f>
        <v>6</v>
      </c>
      <c r="AW80" s="10">
        <f t="shared" ca="1" si="162"/>
        <v>2</v>
      </c>
      <c r="AX80" s="10">
        <f t="shared" ca="1" si="162"/>
        <v>26</v>
      </c>
      <c r="AY80" s="10">
        <f t="shared" ca="1" si="162"/>
        <v>10</v>
      </c>
      <c r="AZ80" s="10">
        <f t="shared" ca="1" si="162"/>
        <v>230</v>
      </c>
      <c r="BA80" s="10">
        <f t="shared" ca="1" si="162"/>
        <v>97</v>
      </c>
      <c r="BB80" s="10">
        <f t="shared" si="162"/>
        <v>0</v>
      </c>
      <c r="BC80" s="10">
        <f t="shared" ca="1" si="162"/>
        <v>3</v>
      </c>
      <c r="BD80" s="10">
        <f t="shared" ca="1" si="162"/>
        <v>5</v>
      </c>
      <c r="BE80" s="10">
        <f t="shared" ca="1" si="162"/>
        <v>15</v>
      </c>
      <c r="BF80" s="10">
        <f t="shared" ca="1" si="162"/>
        <v>20</v>
      </c>
      <c r="BG80" s="10">
        <f t="shared" ca="1" si="162"/>
        <v>123</v>
      </c>
      <c r="BH80" s="10">
        <f t="shared" ca="1" si="162"/>
        <v>182</v>
      </c>
      <c r="BI80" s="10">
        <f t="shared" si="162"/>
        <v>0</v>
      </c>
      <c r="BJ80" s="10">
        <f t="shared" ca="1" si="162"/>
        <v>6</v>
      </c>
      <c r="BK80" s="10">
        <f t="shared" ca="1" si="162"/>
        <v>2</v>
      </c>
      <c r="BL80" s="10">
        <f t="shared" ca="1" si="162"/>
        <v>22</v>
      </c>
      <c r="BM80" s="10">
        <f t="shared" ca="1" si="162"/>
        <v>14</v>
      </c>
      <c r="BN80" s="10">
        <f t="shared" ca="1" si="162"/>
        <v>193</v>
      </c>
      <c r="BO80" s="10">
        <f t="shared" ca="1" si="162"/>
        <v>122</v>
      </c>
      <c r="BP80" s="10">
        <f t="shared" si="162"/>
        <v>0</v>
      </c>
      <c r="BQ80" s="10">
        <f t="shared" ca="1" si="162"/>
        <v>3</v>
      </c>
      <c r="BR80" s="10">
        <f t="shared" ca="1" si="162"/>
        <v>5</v>
      </c>
      <c r="BS80" s="10">
        <f t="shared" ca="1" si="162"/>
        <v>11</v>
      </c>
      <c r="BT80" s="10">
        <f t="shared" ca="1" si="162"/>
        <v>24</v>
      </c>
      <c r="BU80" s="10">
        <f t="shared" ca="1" si="162"/>
        <v>110</v>
      </c>
      <c r="BV80" s="10">
        <f t="shared" ca="1" si="162"/>
        <v>213</v>
      </c>
      <c r="BW80" s="10">
        <f t="shared" si="162"/>
        <v>0</v>
      </c>
      <c r="BX80" s="10">
        <f t="shared" ca="1" si="162"/>
        <v>4</v>
      </c>
      <c r="BY80" s="10">
        <f t="shared" ca="1" si="162"/>
        <v>4</v>
      </c>
      <c r="BZ80" s="10">
        <f t="shared" ca="1" si="162"/>
        <v>16</v>
      </c>
      <c r="CA80" s="10">
        <f t="shared" ca="1" si="162"/>
        <v>16</v>
      </c>
      <c r="CB80" s="10">
        <f t="shared" ref="CB80:DF80" ca="1" si="163">SUM(CB3:CB79)</f>
        <v>133</v>
      </c>
      <c r="CC80" s="10">
        <f t="shared" ca="1" si="163"/>
        <v>157</v>
      </c>
      <c r="CD80" s="10">
        <f t="shared" si="163"/>
        <v>0</v>
      </c>
      <c r="CE80" s="10">
        <f t="shared" ca="1" si="163"/>
        <v>3</v>
      </c>
      <c r="CF80" s="10">
        <f t="shared" ca="1" si="163"/>
        <v>5</v>
      </c>
      <c r="CG80" s="10">
        <f t="shared" ca="1" si="163"/>
        <v>16</v>
      </c>
      <c r="CH80" s="10">
        <f t="shared" ca="1" si="163"/>
        <v>16</v>
      </c>
      <c r="CI80" s="10">
        <f t="shared" ca="1" si="163"/>
        <v>154</v>
      </c>
      <c r="CJ80" s="10">
        <f t="shared" ca="1" si="163"/>
        <v>124</v>
      </c>
      <c r="CK80" s="10">
        <f t="shared" si="163"/>
        <v>0</v>
      </c>
      <c r="CL80" s="10">
        <f t="shared" ca="1" si="163"/>
        <v>5</v>
      </c>
      <c r="CM80" s="10">
        <f t="shared" ca="1" si="163"/>
        <v>3</v>
      </c>
      <c r="CN80" s="10">
        <f t="shared" ca="1" si="163"/>
        <v>17</v>
      </c>
      <c r="CO80" s="10">
        <f t="shared" ca="1" si="163"/>
        <v>15</v>
      </c>
      <c r="CP80" s="10">
        <f t="shared" ca="1" si="163"/>
        <v>152</v>
      </c>
      <c r="CQ80" s="10">
        <f t="shared" ca="1" si="163"/>
        <v>132</v>
      </c>
      <c r="CR80" s="10">
        <f t="shared" si="163"/>
        <v>0</v>
      </c>
      <c r="CS80" s="10">
        <f t="shared" ca="1" si="163"/>
        <v>2</v>
      </c>
      <c r="CT80" s="10">
        <f t="shared" ca="1" si="163"/>
        <v>6</v>
      </c>
      <c r="CU80" s="10">
        <f t="shared" ca="1" si="163"/>
        <v>13</v>
      </c>
      <c r="CV80" s="10">
        <f t="shared" ca="1" si="163"/>
        <v>19</v>
      </c>
      <c r="CW80" s="10">
        <f t="shared" ca="1" si="163"/>
        <v>121</v>
      </c>
      <c r="CX80" s="10">
        <f t="shared" ca="1" si="163"/>
        <v>175</v>
      </c>
      <c r="CY80" s="10">
        <f t="shared" si="163"/>
        <v>0</v>
      </c>
      <c r="CZ80" s="10">
        <f t="shared" ca="1" si="163"/>
        <v>4</v>
      </c>
      <c r="DA80" s="10">
        <f t="shared" ca="1" si="163"/>
        <v>4</v>
      </c>
      <c r="DB80" s="10">
        <f t="shared" ca="1" si="163"/>
        <v>16</v>
      </c>
      <c r="DC80" s="10">
        <f t="shared" ca="1" si="163"/>
        <v>18</v>
      </c>
      <c r="DD80" s="10">
        <f t="shared" ca="1" si="163"/>
        <v>145</v>
      </c>
      <c r="DE80" s="10">
        <f t="shared" ca="1" si="163"/>
        <v>159</v>
      </c>
      <c r="DF80" s="10">
        <f t="shared" si="163"/>
        <v>0</v>
      </c>
    </row>
    <row r="81" spans="1:86" ht="8.25" customHeight="1" thickBot="1">
      <c r="A81" s="150" t="s">
        <v>22</v>
      </c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2"/>
      <c r="V81" s="2"/>
      <c r="W81" s="2"/>
      <c r="X81" s="9"/>
      <c r="Y81" s="9"/>
      <c r="Z81" s="14"/>
      <c r="AA81" s="9"/>
      <c r="AB81" s="9"/>
      <c r="AC81" s="9"/>
      <c r="AD81" s="9"/>
      <c r="AE81" s="2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</row>
    <row r="82" spans="1:86" s="14" customFormat="1" ht="15.4">
      <c r="A82" s="151" t="s">
        <v>21</v>
      </c>
      <c r="B82" s="152" t="s">
        <v>5</v>
      </c>
      <c r="C82" s="152"/>
      <c r="D82" s="152"/>
      <c r="E82" s="152"/>
      <c r="F82" s="153" t="s">
        <v>16</v>
      </c>
      <c r="G82" s="153"/>
      <c r="H82" s="154" t="s">
        <v>17</v>
      </c>
      <c r="I82" s="154"/>
      <c r="J82" s="154"/>
      <c r="K82" s="155" t="s">
        <v>20</v>
      </c>
      <c r="L82" s="155"/>
      <c r="M82" s="155"/>
      <c r="N82" s="155"/>
      <c r="O82" s="156" t="s">
        <v>15</v>
      </c>
      <c r="P82" s="156"/>
      <c r="Q82" s="156"/>
      <c r="R82" s="156"/>
      <c r="S82" s="156"/>
      <c r="U82" s="14" t="s">
        <v>19</v>
      </c>
      <c r="Z82" s="2"/>
      <c r="AA82" s="10"/>
      <c r="AB82" s="87" t="s">
        <v>5</v>
      </c>
      <c r="AC82" s="86" t="s">
        <v>18</v>
      </c>
      <c r="AD82" s="85"/>
      <c r="AE82" s="86" t="s">
        <v>17</v>
      </c>
      <c r="AF82" s="85"/>
      <c r="AG82" s="86" t="s">
        <v>16</v>
      </c>
      <c r="AH82" s="85"/>
      <c r="AI82" s="86" t="s">
        <v>15</v>
      </c>
      <c r="AJ82" s="85"/>
      <c r="AK82" s="85"/>
      <c r="AL82" s="84"/>
      <c r="AM82" s="10"/>
    </row>
    <row r="83" spans="1:86" s="2" customFormat="1" ht="15.75" thickBot="1">
      <c r="A83" s="151"/>
      <c r="B83" s="152"/>
      <c r="C83" s="152"/>
      <c r="D83" s="152"/>
      <c r="E83" s="152"/>
      <c r="F83" s="83" t="s">
        <v>14</v>
      </c>
      <c r="G83" s="82" t="s">
        <v>13</v>
      </c>
      <c r="H83" s="157" t="s">
        <v>14</v>
      </c>
      <c r="I83" s="157"/>
      <c r="J83" s="81" t="s">
        <v>13</v>
      </c>
      <c r="K83" s="158" t="s">
        <v>14</v>
      </c>
      <c r="L83" s="158"/>
      <c r="M83" s="159" t="s">
        <v>13</v>
      </c>
      <c r="N83" s="159"/>
      <c r="O83" s="80"/>
      <c r="P83" s="160" t="s">
        <v>12</v>
      </c>
      <c r="Q83" s="160"/>
      <c r="R83" s="79" t="s">
        <v>11</v>
      </c>
      <c r="S83" s="78"/>
      <c r="T83" s="20"/>
      <c r="Z83" s="77"/>
      <c r="AA83" s="76" t="s">
        <v>6</v>
      </c>
      <c r="AB83" s="75"/>
      <c r="AC83" s="73" t="s">
        <v>14</v>
      </c>
      <c r="AD83" s="74" t="s">
        <v>13</v>
      </c>
      <c r="AE83" s="73" t="s">
        <v>14</v>
      </c>
      <c r="AF83" s="74" t="s">
        <v>13</v>
      </c>
      <c r="AG83" s="73" t="s">
        <v>14</v>
      </c>
      <c r="AH83" s="74" t="s">
        <v>13</v>
      </c>
      <c r="AI83" s="73" t="s">
        <v>12</v>
      </c>
      <c r="AJ83" s="72" t="s">
        <v>11</v>
      </c>
      <c r="AK83" s="72" t="s">
        <v>10</v>
      </c>
      <c r="AL83" s="71" t="s">
        <v>9</v>
      </c>
      <c r="AM83" s="10"/>
    </row>
    <row r="84" spans="1:86" s="55" customFormat="1" ht="14.25" customHeight="1">
      <c r="A84" s="70">
        <v>1</v>
      </c>
      <c r="B84" s="145" t="str">
        <f t="shared" ref="B84:B92" ca="1" si="164">IF(ISNA(BX84),"",INDIRECT(BX84))</f>
        <v>PSV Freital</v>
      </c>
      <c r="C84" s="145"/>
      <c r="D84" s="145"/>
      <c r="E84" s="145"/>
      <c r="F84" s="69">
        <f t="shared" ref="F84:F92" ca="1" si="165">IF(ISNA(BY84),"",INDIRECT(BY84))</f>
        <v>6</v>
      </c>
      <c r="G84" s="68">
        <f t="shared" ref="G84:G92" ca="1" si="166">IF(ISNA(BZ84),"",INDIRECT(BZ84))</f>
        <v>2</v>
      </c>
      <c r="H84" s="146">
        <f t="shared" ref="H84:H92" ca="1" si="167">IF(ISNA(CA84),"",INDIRECT(CA84))</f>
        <v>26</v>
      </c>
      <c r="I84" s="146"/>
      <c r="J84" s="68">
        <f t="shared" ref="J84:J92" ca="1" si="168">IF(ISNA(CB84),"",INDIRECT(CB84))</f>
        <v>10</v>
      </c>
      <c r="K84" s="147">
        <f t="shared" ref="K84:K92" ca="1" si="169">IF(ISNA(CC84),"",INDIRECT(CC84))</f>
        <v>230</v>
      </c>
      <c r="L84" s="147"/>
      <c r="M84" s="148">
        <f t="shared" ref="M84:M92" ca="1" si="170">IF(ISNA(CD84),"",INDIRECT(CD84))</f>
        <v>97</v>
      </c>
      <c r="N84" s="148"/>
      <c r="O84" s="67"/>
      <c r="P84" s="149">
        <v>1</v>
      </c>
      <c r="Q84" s="149" t="str">
        <f t="shared" ref="Q84:Q92" ca="1" si="171">IF(ISNA(CG84),"",INDIRECT(CG84))</f>
        <v xml:space="preserve"> </v>
      </c>
      <c r="R84" s="66" t="str">
        <f t="shared" ref="R84:R92" ca="1" si="172">IF(ISNA(CG84),"",INDIRECT(CG84))</f>
        <v xml:space="preserve"> </v>
      </c>
      <c r="S84" s="65"/>
      <c r="T84" s="57"/>
      <c r="U84" s="64">
        <f t="shared" ref="U84:U92" si="173">A84</f>
        <v>1</v>
      </c>
      <c r="V84" s="63" t="str">
        <f t="shared" ref="V84:V92" ca="1" si="174">B84</f>
        <v>PSV Freital</v>
      </c>
      <c r="W84" s="62" t="str">
        <f t="shared" ref="W84:W92" ca="1" si="175">F84&amp;" : "&amp;G84</f>
        <v>6 : 2</v>
      </c>
      <c r="X84" s="62" t="str">
        <f t="shared" ref="X84:X92" ca="1" si="176">H84&amp;" : "&amp;J84</f>
        <v>26 : 10</v>
      </c>
      <c r="Y84" s="61" t="str">
        <f t="shared" ref="Y84:Y92" ca="1" si="177">K84&amp;" : "&amp;M84</f>
        <v>230 : 97</v>
      </c>
      <c r="Z84" s="45"/>
      <c r="AA84" s="10">
        <v>1</v>
      </c>
      <c r="AB84" s="60" t="str">
        <f t="shared" ref="AB84:AB92" ca="1" si="178">INDIRECT(ADDRESS(MATCH(AA84,A$101:A$109,0)+100,2))</f>
        <v>PSV Freital</v>
      </c>
      <c r="AC84" s="59">
        <f t="shared" ref="AC84:AH92" ca="1" si="179">INDIRECT(ADDRESS(80,40+AC$80+$AA84*7))</f>
        <v>6</v>
      </c>
      <c r="AD84" s="58">
        <f t="shared" ca="1" si="179"/>
        <v>2</v>
      </c>
      <c r="AE84" s="59">
        <f t="shared" ca="1" si="179"/>
        <v>26</v>
      </c>
      <c r="AF84" s="58">
        <f t="shared" ca="1" si="179"/>
        <v>10</v>
      </c>
      <c r="AG84" s="59">
        <f t="shared" ca="1" si="179"/>
        <v>230</v>
      </c>
      <c r="AH84" s="58">
        <f t="shared" ca="1" si="179"/>
        <v>97</v>
      </c>
      <c r="AI84" s="27"/>
      <c r="AJ84" s="27" t="s">
        <v>8</v>
      </c>
      <c r="AK84" s="27" t="s">
        <v>8</v>
      </c>
      <c r="AL84" s="27"/>
      <c r="AM84" s="27">
        <f t="shared" ref="AM84:AM92" ca="1" si="180">AW84</f>
        <v>1</v>
      </c>
      <c r="AV84" s="25">
        <f t="shared" ref="AV84:AV92" ca="1" si="181">IF((AC84+AD84)=0,-100000000,(AC84-AD84)*10000000+AC84*1000000+(AE84-AF84)*100000+AE84*10000+(AG84-AH84)*10+AG84/100)</f>
        <v>47861332.299999997</v>
      </c>
      <c r="AW84" s="10">
        <f ca="1">IF(AV84=-100000000,0,(1+IF(AV84&gt;AV85,0,1)+IF(AV84&gt;AV86,0,1)+IF(AV84&gt;AV87,0,1)+IF(AV84&gt;AV88,0,1)+IF(AV84&gt;AV89,0,1)+IF(AV84&gt;AV90,0,1)+IF(AV84&gt;AV91,0,1)+IF(AV84&gt;AV92,0,1)))</f>
        <v>1</v>
      </c>
      <c r="AX84" s="10">
        <f t="shared" ref="AX84:AX92" ca="1" si="182">MATCH(BK84,AW84:AW92,0)-1</f>
        <v>0</v>
      </c>
      <c r="AY84" s="10">
        <f t="shared" ref="AY84:AY92" ca="1" si="183">IF(AX84&gt;9-BK84,AX84-9,AX84)</f>
        <v>0</v>
      </c>
      <c r="AZ84" s="10">
        <f t="shared" ref="AZ84:BF92" ca="1" si="184">AY84</f>
        <v>0</v>
      </c>
      <c r="BA84" s="10">
        <f t="shared" ca="1" si="184"/>
        <v>0</v>
      </c>
      <c r="BB84" s="10">
        <f t="shared" ca="1" si="184"/>
        <v>0</v>
      </c>
      <c r="BC84" s="10">
        <f t="shared" ca="1" si="184"/>
        <v>0</v>
      </c>
      <c r="BD84" s="10">
        <f t="shared" ca="1" si="184"/>
        <v>0</v>
      </c>
      <c r="BE84" s="10">
        <f t="shared" ca="1" si="184"/>
        <v>0</v>
      </c>
      <c r="BF84" s="10">
        <f t="shared" ca="1" si="184"/>
        <v>0</v>
      </c>
      <c r="BG84" s="10">
        <f t="shared" ref="BG84:BG92" ca="1" si="185">BB84</f>
        <v>0</v>
      </c>
      <c r="BH84" s="10">
        <f t="shared" ref="BH84:BJ92" ca="1" si="186">BG84</f>
        <v>0</v>
      </c>
      <c r="BI84" s="10">
        <f t="shared" ca="1" si="186"/>
        <v>0</v>
      </c>
      <c r="BJ84" s="10">
        <f t="shared" ca="1" si="186"/>
        <v>0</v>
      </c>
      <c r="BK84" s="24">
        <v>1</v>
      </c>
      <c r="BL84" s="10">
        <v>84</v>
      </c>
      <c r="BM84" s="10">
        <f t="shared" ref="BM84:BV84" si="187">BL84</f>
        <v>84</v>
      </c>
      <c r="BN84" s="10">
        <f t="shared" si="187"/>
        <v>84</v>
      </c>
      <c r="BO84" s="10">
        <f t="shared" si="187"/>
        <v>84</v>
      </c>
      <c r="BP84" s="10">
        <f t="shared" si="187"/>
        <v>84</v>
      </c>
      <c r="BQ84" s="10">
        <f t="shared" si="187"/>
        <v>84</v>
      </c>
      <c r="BR84" s="10">
        <f t="shared" si="187"/>
        <v>84</v>
      </c>
      <c r="BS84" s="10">
        <f t="shared" si="187"/>
        <v>84</v>
      </c>
      <c r="BT84" s="10">
        <f t="shared" si="187"/>
        <v>84</v>
      </c>
      <c r="BU84" s="10">
        <f t="shared" si="187"/>
        <v>84</v>
      </c>
      <c r="BV84" s="10">
        <f t="shared" si="187"/>
        <v>84</v>
      </c>
      <c r="BW84" s="10"/>
      <c r="BX84" s="10" t="str">
        <f t="shared" ref="BX84:BX92" ca="1" si="188">ADDRESS(BL84+AZ84,BX$94)</f>
        <v>$AB$84</v>
      </c>
      <c r="BY84" s="10" t="str">
        <f t="shared" ref="BY84:BY92" ca="1" si="189">ADDRESS(BM84+BA84,BY$94)</f>
        <v>$AC$84</v>
      </c>
      <c r="BZ84" s="10" t="str">
        <f t="shared" ref="BZ84:BZ92" ca="1" si="190">ADDRESS(BN84+BB84,BZ$94)</f>
        <v>$AD$84</v>
      </c>
      <c r="CA84" s="10" t="str">
        <f t="shared" ref="CA84:CA92" ca="1" si="191">ADDRESS(BO84+BC84,CA$94)</f>
        <v>$AE$84</v>
      </c>
      <c r="CB84" s="10" t="str">
        <f t="shared" ref="CB84:CB92" ca="1" si="192">ADDRESS(BP84+BD84,CB$94)</f>
        <v>$AF$84</v>
      </c>
      <c r="CC84" s="10" t="str">
        <f t="shared" ref="CC84:CC92" ca="1" si="193">ADDRESS(BQ84+BE84,CC$94)</f>
        <v>$AG$84</v>
      </c>
      <c r="CD84" s="10" t="str">
        <f t="shared" ref="CD84:CD92" ca="1" si="194">ADDRESS(BR84+BF84,CD$94)</f>
        <v>$AH$84</v>
      </c>
      <c r="CE84" s="10" t="str">
        <f t="shared" ref="CE84:CE92" ca="1" si="195">ADDRESS(BS84+BG84,CE$94)</f>
        <v>$AI$84</v>
      </c>
      <c r="CF84" s="10" t="str">
        <f t="shared" ref="CF84:CF92" ca="1" si="196">ADDRESS(BT84+BH84,CF$94)</f>
        <v>$AJ$84</v>
      </c>
      <c r="CG84" s="10" t="str">
        <f t="shared" ref="CG84:CG92" ca="1" si="197">ADDRESS(BU84+BI84,CG$94)</f>
        <v>$AK$84</v>
      </c>
      <c r="CH84" s="10" t="str">
        <f t="shared" ref="CH84:CH92" ca="1" si="198">ADDRESS(BV84+BJ84,CH$94)</f>
        <v>$AL$84</v>
      </c>
    </row>
    <row r="85" spans="1:86" s="14" customFormat="1" ht="14.25" customHeight="1">
      <c r="A85" s="53">
        <v>2</v>
      </c>
      <c r="B85" s="135" t="str">
        <f t="shared" ca="1" si="164"/>
        <v>SV Sachsenwerk Dresden</v>
      </c>
      <c r="C85" s="135"/>
      <c r="D85" s="135"/>
      <c r="E85" s="135"/>
      <c r="F85" s="52">
        <f t="shared" ca="1" si="165"/>
        <v>6</v>
      </c>
      <c r="G85" s="51">
        <f t="shared" ca="1" si="166"/>
        <v>2</v>
      </c>
      <c r="H85" s="136">
        <f t="shared" ca="1" si="167"/>
        <v>22</v>
      </c>
      <c r="I85" s="136"/>
      <c r="J85" s="51">
        <f t="shared" ca="1" si="168"/>
        <v>14</v>
      </c>
      <c r="K85" s="137">
        <f t="shared" ca="1" si="169"/>
        <v>193</v>
      </c>
      <c r="L85" s="137"/>
      <c r="M85" s="138">
        <f t="shared" ca="1" si="170"/>
        <v>122</v>
      </c>
      <c r="N85" s="138"/>
      <c r="O85" s="50"/>
      <c r="P85" s="139">
        <v>2</v>
      </c>
      <c r="Q85" s="139" t="str">
        <f t="shared" ca="1" si="171"/>
        <v xml:space="preserve"> </v>
      </c>
      <c r="R85" s="49" t="str">
        <f t="shared" ca="1" si="172"/>
        <v xml:space="preserve"> </v>
      </c>
      <c r="S85" s="48"/>
      <c r="T85" s="57"/>
      <c r="U85" s="47">
        <f t="shared" si="173"/>
        <v>2</v>
      </c>
      <c r="V85" s="18" t="str">
        <f t="shared" ca="1" si="174"/>
        <v>SV Sachsenwerk Dresden</v>
      </c>
      <c r="W85" s="17" t="str">
        <f t="shared" ca="1" si="175"/>
        <v>6 : 2</v>
      </c>
      <c r="X85" s="17" t="str">
        <f t="shared" ca="1" si="176"/>
        <v>22 : 14</v>
      </c>
      <c r="Y85" s="46" t="str">
        <f t="shared" ca="1" si="177"/>
        <v>193 : 122</v>
      </c>
      <c r="Z85" s="45"/>
      <c r="AA85" s="10">
        <v>2</v>
      </c>
      <c r="AB85" s="54" t="str">
        <f t="shared" ca="1" si="178"/>
        <v>SG Weixdorf</v>
      </c>
      <c r="AC85" s="43">
        <f t="shared" ca="1" si="179"/>
        <v>3</v>
      </c>
      <c r="AD85" s="42">
        <f t="shared" ca="1" si="179"/>
        <v>5</v>
      </c>
      <c r="AE85" s="43">
        <f t="shared" ca="1" si="179"/>
        <v>15</v>
      </c>
      <c r="AF85" s="42">
        <f t="shared" ca="1" si="179"/>
        <v>20</v>
      </c>
      <c r="AG85" s="43">
        <f t="shared" ca="1" si="179"/>
        <v>123</v>
      </c>
      <c r="AH85" s="42">
        <f t="shared" ca="1" si="179"/>
        <v>182</v>
      </c>
      <c r="AI85" s="41"/>
      <c r="AJ85" s="27" t="s">
        <v>8</v>
      </c>
      <c r="AK85" s="27" t="s">
        <v>8</v>
      </c>
      <c r="AL85" s="27"/>
      <c r="AM85" s="41">
        <f t="shared" ca="1" si="180"/>
        <v>7</v>
      </c>
      <c r="AV85" s="25">
        <f t="shared" ca="1" si="181"/>
        <v>-17350588.77</v>
      </c>
      <c r="AW85" s="10">
        <f ca="1">IF(AV85=-100000000,0,(1+IF(AV85&gt;AV86,0,1)+IF(AV85&gt;AV87,0,1)+IF(AV85&gt;AV88,0,1)+IF(AV85&gt;AV89,0,1)+IF(AV85&gt;AV90,0,1)+IF(AV85&gt;AV91,0,1)+IF(AV85&gt;AV92,0,1)+IF(AV85&gt;AV84,0,1)))</f>
        <v>7</v>
      </c>
      <c r="AX85" s="10">
        <f t="shared" ca="1" si="182"/>
        <v>1</v>
      </c>
      <c r="AY85" s="10">
        <f t="shared" ca="1" si="183"/>
        <v>1</v>
      </c>
      <c r="AZ85" s="10">
        <f t="shared" ca="1" si="184"/>
        <v>1</v>
      </c>
      <c r="BA85" s="10">
        <f t="shared" ca="1" si="184"/>
        <v>1</v>
      </c>
      <c r="BB85" s="10">
        <f t="shared" ca="1" si="184"/>
        <v>1</v>
      </c>
      <c r="BC85" s="10">
        <f t="shared" ca="1" si="184"/>
        <v>1</v>
      </c>
      <c r="BD85" s="10">
        <f t="shared" ca="1" si="184"/>
        <v>1</v>
      </c>
      <c r="BE85" s="10">
        <f t="shared" ca="1" si="184"/>
        <v>1</v>
      </c>
      <c r="BF85" s="10">
        <f t="shared" ca="1" si="184"/>
        <v>1</v>
      </c>
      <c r="BG85" s="10">
        <f t="shared" ca="1" si="185"/>
        <v>1</v>
      </c>
      <c r="BH85" s="10">
        <f t="shared" ca="1" si="186"/>
        <v>1</v>
      </c>
      <c r="BI85" s="10">
        <f t="shared" ca="1" si="186"/>
        <v>1</v>
      </c>
      <c r="BJ85" s="10">
        <f t="shared" ca="1" si="186"/>
        <v>1</v>
      </c>
      <c r="BK85" s="24">
        <v>2</v>
      </c>
      <c r="BL85" s="10">
        <f t="shared" ref="BL85:BL92" si="199">BL84+1</f>
        <v>85</v>
      </c>
      <c r="BM85" s="10">
        <f t="shared" ref="BM85:BV85" si="200">BL85</f>
        <v>85</v>
      </c>
      <c r="BN85" s="10">
        <f t="shared" si="200"/>
        <v>85</v>
      </c>
      <c r="BO85" s="10">
        <f t="shared" si="200"/>
        <v>85</v>
      </c>
      <c r="BP85" s="10">
        <f t="shared" si="200"/>
        <v>85</v>
      </c>
      <c r="BQ85" s="10">
        <f t="shared" si="200"/>
        <v>85</v>
      </c>
      <c r="BR85" s="10">
        <f t="shared" si="200"/>
        <v>85</v>
      </c>
      <c r="BS85" s="10">
        <f t="shared" si="200"/>
        <v>85</v>
      </c>
      <c r="BT85" s="10">
        <f t="shared" si="200"/>
        <v>85</v>
      </c>
      <c r="BU85" s="10">
        <f t="shared" si="200"/>
        <v>85</v>
      </c>
      <c r="BV85" s="10">
        <f t="shared" si="200"/>
        <v>85</v>
      </c>
      <c r="BW85" s="10"/>
      <c r="BX85" s="10" t="str">
        <f t="shared" ca="1" si="188"/>
        <v>$AB$86</v>
      </c>
      <c r="BY85" s="10" t="str">
        <f t="shared" ca="1" si="189"/>
        <v>$AC$86</v>
      </c>
      <c r="BZ85" s="10" t="str">
        <f t="shared" ca="1" si="190"/>
        <v>$AD$86</v>
      </c>
      <c r="CA85" s="10" t="str">
        <f t="shared" ca="1" si="191"/>
        <v>$AE$86</v>
      </c>
      <c r="CB85" s="10" t="str">
        <f t="shared" ca="1" si="192"/>
        <v>$AF$86</v>
      </c>
      <c r="CC85" s="10" t="str">
        <f t="shared" ca="1" si="193"/>
        <v>$AG$86</v>
      </c>
      <c r="CD85" s="10" t="str">
        <f t="shared" ca="1" si="194"/>
        <v>$AH$86</v>
      </c>
      <c r="CE85" s="10" t="str">
        <f t="shared" ca="1" si="195"/>
        <v>$AI$86</v>
      </c>
      <c r="CF85" s="10" t="str">
        <f t="shared" ca="1" si="196"/>
        <v>$AJ$86</v>
      </c>
      <c r="CG85" s="10" t="str">
        <f t="shared" ca="1" si="197"/>
        <v>$AK$86</v>
      </c>
      <c r="CH85" s="10" t="str">
        <f t="shared" ca="1" si="198"/>
        <v>$AL$86</v>
      </c>
    </row>
    <row r="86" spans="1:86" s="14" customFormat="1" ht="14.25" customHeight="1">
      <c r="A86" s="53">
        <v>3</v>
      </c>
      <c r="B86" s="135" t="str">
        <f t="shared" ca="1" si="164"/>
        <v>KG Riesa / Großenhain</v>
      </c>
      <c r="C86" s="135"/>
      <c r="D86" s="135"/>
      <c r="E86" s="135"/>
      <c r="F86" s="52">
        <f t="shared" ca="1" si="165"/>
        <v>5</v>
      </c>
      <c r="G86" s="51">
        <f t="shared" ca="1" si="166"/>
        <v>3</v>
      </c>
      <c r="H86" s="136">
        <f t="shared" ca="1" si="167"/>
        <v>17</v>
      </c>
      <c r="I86" s="136"/>
      <c r="J86" s="51">
        <f t="shared" ca="1" si="168"/>
        <v>15</v>
      </c>
      <c r="K86" s="137">
        <f t="shared" ca="1" si="169"/>
        <v>152</v>
      </c>
      <c r="L86" s="137"/>
      <c r="M86" s="138">
        <f t="shared" ca="1" si="170"/>
        <v>132</v>
      </c>
      <c r="N86" s="138"/>
      <c r="O86" s="50"/>
      <c r="P86" s="139">
        <v>3</v>
      </c>
      <c r="Q86" s="139" t="str">
        <f t="shared" ca="1" si="171"/>
        <v xml:space="preserve"> </v>
      </c>
      <c r="R86" s="49" t="str">
        <f t="shared" ca="1" si="172"/>
        <v xml:space="preserve"> </v>
      </c>
      <c r="S86" s="48"/>
      <c r="T86" s="57"/>
      <c r="U86" s="47">
        <f t="shared" si="173"/>
        <v>3</v>
      </c>
      <c r="V86" s="18" t="str">
        <f t="shared" ca="1" si="174"/>
        <v>KG Riesa / Großenhain</v>
      </c>
      <c r="W86" s="17" t="str">
        <f t="shared" ca="1" si="175"/>
        <v>5 : 3</v>
      </c>
      <c r="X86" s="17" t="str">
        <f t="shared" ca="1" si="176"/>
        <v>17 : 15</v>
      </c>
      <c r="Y86" s="46" t="str">
        <f t="shared" ca="1" si="177"/>
        <v>152 : 132</v>
      </c>
      <c r="Z86" s="45"/>
      <c r="AA86" s="10">
        <v>3</v>
      </c>
      <c r="AB86" s="44" t="str">
        <f t="shared" ca="1" si="178"/>
        <v>SV Sachsenwerk Dresden</v>
      </c>
      <c r="AC86" s="43">
        <f t="shared" ca="1" si="179"/>
        <v>6</v>
      </c>
      <c r="AD86" s="42">
        <f t="shared" ca="1" si="179"/>
        <v>2</v>
      </c>
      <c r="AE86" s="43">
        <f t="shared" ca="1" si="179"/>
        <v>22</v>
      </c>
      <c r="AF86" s="42">
        <f t="shared" ca="1" si="179"/>
        <v>14</v>
      </c>
      <c r="AG86" s="43">
        <f t="shared" ca="1" si="179"/>
        <v>193</v>
      </c>
      <c r="AH86" s="42">
        <f t="shared" ca="1" si="179"/>
        <v>122</v>
      </c>
      <c r="AI86" s="41"/>
      <c r="AJ86" s="27" t="s">
        <v>8</v>
      </c>
      <c r="AK86" s="27" t="s">
        <v>8</v>
      </c>
      <c r="AL86" s="27"/>
      <c r="AM86" s="41">
        <f t="shared" ca="1" si="180"/>
        <v>2</v>
      </c>
      <c r="AV86" s="25">
        <f t="shared" ca="1" si="181"/>
        <v>47020711.93</v>
      </c>
      <c r="AW86" s="10">
        <f ca="1">IF(AV86=-100000000,0,(1+IF(AV86&gt;AV87,0,1)+IF(AV86&gt;AV88,0,1)+IF(AV86&gt;AV89,0,1)+IF(AV86&gt;AV90,0,1)+IF(AV86&gt;AV91,0,1)+IF(AV86&gt;AV92,0,1)+IF(AV86&gt;AV84,0,1)+IF(AV86&gt;AV85,0,1)))</f>
        <v>2</v>
      </c>
      <c r="AX86" s="10">
        <f t="shared" ca="1" si="182"/>
        <v>4</v>
      </c>
      <c r="AY86" s="10">
        <f t="shared" ca="1" si="183"/>
        <v>4</v>
      </c>
      <c r="AZ86" s="10">
        <f t="shared" ca="1" si="184"/>
        <v>4</v>
      </c>
      <c r="BA86" s="10">
        <f t="shared" ca="1" si="184"/>
        <v>4</v>
      </c>
      <c r="BB86" s="10">
        <f t="shared" ca="1" si="184"/>
        <v>4</v>
      </c>
      <c r="BC86" s="10">
        <f t="shared" ca="1" si="184"/>
        <v>4</v>
      </c>
      <c r="BD86" s="10">
        <f t="shared" ca="1" si="184"/>
        <v>4</v>
      </c>
      <c r="BE86" s="10">
        <f t="shared" ca="1" si="184"/>
        <v>4</v>
      </c>
      <c r="BF86" s="10">
        <f t="shared" ca="1" si="184"/>
        <v>4</v>
      </c>
      <c r="BG86" s="10">
        <f t="shared" ca="1" si="185"/>
        <v>4</v>
      </c>
      <c r="BH86" s="10">
        <f t="shared" ca="1" si="186"/>
        <v>4</v>
      </c>
      <c r="BI86" s="10">
        <f t="shared" ca="1" si="186"/>
        <v>4</v>
      </c>
      <c r="BJ86" s="10">
        <f t="shared" ca="1" si="186"/>
        <v>4</v>
      </c>
      <c r="BK86" s="24">
        <v>3</v>
      </c>
      <c r="BL86" s="10">
        <f t="shared" si="199"/>
        <v>86</v>
      </c>
      <c r="BM86" s="10">
        <f t="shared" ref="BM86:BV86" si="201">BL86</f>
        <v>86</v>
      </c>
      <c r="BN86" s="10">
        <f t="shared" si="201"/>
        <v>86</v>
      </c>
      <c r="BO86" s="10">
        <f t="shared" si="201"/>
        <v>86</v>
      </c>
      <c r="BP86" s="10">
        <f t="shared" si="201"/>
        <v>86</v>
      </c>
      <c r="BQ86" s="10">
        <f t="shared" si="201"/>
        <v>86</v>
      </c>
      <c r="BR86" s="10">
        <f t="shared" si="201"/>
        <v>86</v>
      </c>
      <c r="BS86" s="10">
        <f t="shared" si="201"/>
        <v>86</v>
      </c>
      <c r="BT86" s="10">
        <f t="shared" si="201"/>
        <v>86</v>
      </c>
      <c r="BU86" s="10">
        <f t="shared" si="201"/>
        <v>86</v>
      </c>
      <c r="BV86" s="10">
        <f t="shared" si="201"/>
        <v>86</v>
      </c>
      <c r="BW86" s="10"/>
      <c r="BX86" s="10" t="str">
        <f t="shared" ca="1" si="188"/>
        <v>$AB$90</v>
      </c>
      <c r="BY86" s="10" t="str">
        <f t="shared" ca="1" si="189"/>
        <v>$AC$90</v>
      </c>
      <c r="BZ86" s="10" t="str">
        <f t="shared" ca="1" si="190"/>
        <v>$AD$90</v>
      </c>
      <c r="CA86" s="10" t="str">
        <f t="shared" ca="1" si="191"/>
        <v>$AE$90</v>
      </c>
      <c r="CB86" s="10" t="str">
        <f t="shared" ca="1" si="192"/>
        <v>$AF$90</v>
      </c>
      <c r="CC86" s="10" t="str">
        <f t="shared" ca="1" si="193"/>
        <v>$AG$90</v>
      </c>
      <c r="CD86" s="10" t="str">
        <f t="shared" ca="1" si="194"/>
        <v>$AH$90</v>
      </c>
      <c r="CE86" s="10" t="str">
        <f t="shared" ca="1" si="195"/>
        <v>$AI$90</v>
      </c>
      <c r="CF86" s="10" t="str">
        <f t="shared" ca="1" si="196"/>
        <v>$AJ$90</v>
      </c>
      <c r="CG86" s="10" t="str">
        <f t="shared" ca="1" si="197"/>
        <v>$AK$90</v>
      </c>
      <c r="CH86" s="10" t="str">
        <f t="shared" ca="1" si="198"/>
        <v>$AL$90</v>
      </c>
    </row>
    <row r="87" spans="1:86" s="14" customFormat="1" ht="14.25" customHeight="1">
      <c r="A87" s="53">
        <v>4</v>
      </c>
      <c r="B87" s="135" t="str">
        <f t="shared" ca="1" si="164"/>
        <v>KG Hagenwerder / Zittau</v>
      </c>
      <c r="C87" s="135"/>
      <c r="D87" s="135"/>
      <c r="E87" s="135"/>
      <c r="F87" s="52">
        <f t="shared" ca="1" si="165"/>
        <v>4</v>
      </c>
      <c r="G87" s="51">
        <f t="shared" ca="1" si="166"/>
        <v>4</v>
      </c>
      <c r="H87" s="136">
        <f t="shared" ca="1" si="167"/>
        <v>16</v>
      </c>
      <c r="I87" s="136"/>
      <c r="J87" s="51">
        <f t="shared" ca="1" si="168"/>
        <v>16</v>
      </c>
      <c r="K87" s="137">
        <f t="shared" ca="1" si="169"/>
        <v>133</v>
      </c>
      <c r="L87" s="137"/>
      <c r="M87" s="138">
        <f t="shared" ca="1" si="170"/>
        <v>157</v>
      </c>
      <c r="N87" s="138"/>
      <c r="O87" s="50"/>
      <c r="P87" s="139">
        <v>4</v>
      </c>
      <c r="Q87" s="139" t="str">
        <f t="shared" ca="1" si="171"/>
        <v xml:space="preserve"> </v>
      </c>
      <c r="R87" s="49" t="str">
        <f t="shared" ca="1" si="172"/>
        <v xml:space="preserve"> </v>
      </c>
      <c r="S87" s="48"/>
      <c r="U87" s="47">
        <f t="shared" si="173"/>
        <v>4</v>
      </c>
      <c r="V87" s="18" t="str">
        <f t="shared" ca="1" si="174"/>
        <v>KG Hagenwerder / Zittau</v>
      </c>
      <c r="W87" s="17" t="str">
        <f t="shared" ca="1" si="175"/>
        <v>4 : 4</v>
      </c>
      <c r="X87" s="17" t="str">
        <f t="shared" ca="1" si="176"/>
        <v>16 : 16</v>
      </c>
      <c r="Y87" s="46" t="str">
        <f t="shared" ca="1" si="177"/>
        <v>133 : 157</v>
      </c>
      <c r="Z87" s="45"/>
      <c r="AA87" s="10">
        <v>4</v>
      </c>
      <c r="AB87" s="54" t="str">
        <f t="shared" ca="1" si="178"/>
        <v>KG Kamenz / Rammenau</v>
      </c>
      <c r="AC87" s="43">
        <f t="shared" ca="1" si="179"/>
        <v>3</v>
      </c>
      <c r="AD87" s="42">
        <f t="shared" ca="1" si="179"/>
        <v>5</v>
      </c>
      <c r="AE87" s="43">
        <f t="shared" ca="1" si="179"/>
        <v>11</v>
      </c>
      <c r="AF87" s="42">
        <f t="shared" ca="1" si="179"/>
        <v>24</v>
      </c>
      <c r="AG87" s="43">
        <f t="shared" ca="1" si="179"/>
        <v>110</v>
      </c>
      <c r="AH87" s="42">
        <f t="shared" ca="1" si="179"/>
        <v>213</v>
      </c>
      <c r="AI87" s="41"/>
      <c r="AJ87" s="27" t="s">
        <v>8</v>
      </c>
      <c r="AK87" s="27" t="s">
        <v>8</v>
      </c>
      <c r="AL87" s="27"/>
      <c r="AM87" s="41">
        <f t="shared" ca="1" si="180"/>
        <v>8</v>
      </c>
      <c r="AV87" s="25">
        <f t="shared" ca="1" si="181"/>
        <v>-18191028.899999999</v>
      </c>
      <c r="AW87" s="10">
        <f ca="1">IF(AV87=-100000000,0,(1+IF(AV87&gt;AV88,0,1)+IF(AV87&gt;AV89,0,1)+IF(AV87&gt;AV90,0,1)+IF(AV87&gt;AV91,0,1)+IF(AV87&gt;AV92,0,1)+IF(AV87&gt;AV84,0,1)+IF(AV87&gt;AV85,0,1)+IF(AV87&gt;AV86,0,1)))</f>
        <v>8</v>
      </c>
      <c r="AX87" s="10">
        <f t="shared" ca="1" si="182"/>
        <v>1</v>
      </c>
      <c r="AY87" s="10">
        <f t="shared" ca="1" si="183"/>
        <v>1</v>
      </c>
      <c r="AZ87" s="10">
        <f t="shared" ca="1" si="184"/>
        <v>1</v>
      </c>
      <c r="BA87" s="10">
        <f t="shared" ca="1" si="184"/>
        <v>1</v>
      </c>
      <c r="BB87" s="10">
        <f t="shared" ca="1" si="184"/>
        <v>1</v>
      </c>
      <c r="BC87" s="10">
        <f t="shared" ca="1" si="184"/>
        <v>1</v>
      </c>
      <c r="BD87" s="10">
        <f t="shared" ca="1" si="184"/>
        <v>1</v>
      </c>
      <c r="BE87" s="10">
        <f t="shared" ca="1" si="184"/>
        <v>1</v>
      </c>
      <c r="BF87" s="10">
        <f t="shared" ca="1" si="184"/>
        <v>1</v>
      </c>
      <c r="BG87" s="10">
        <f t="shared" ca="1" si="185"/>
        <v>1</v>
      </c>
      <c r="BH87" s="10">
        <f t="shared" ca="1" si="186"/>
        <v>1</v>
      </c>
      <c r="BI87" s="10">
        <f t="shared" ca="1" si="186"/>
        <v>1</v>
      </c>
      <c r="BJ87" s="10">
        <f t="shared" ca="1" si="186"/>
        <v>1</v>
      </c>
      <c r="BK87" s="24">
        <v>4</v>
      </c>
      <c r="BL87" s="10">
        <f t="shared" si="199"/>
        <v>87</v>
      </c>
      <c r="BM87" s="10">
        <f t="shared" ref="BM87:BV87" si="202">BL87</f>
        <v>87</v>
      </c>
      <c r="BN87" s="10">
        <f t="shared" si="202"/>
        <v>87</v>
      </c>
      <c r="BO87" s="10">
        <f t="shared" si="202"/>
        <v>87</v>
      </c>
      <c r="BP87" s="10">
        <f t="shared" si="202"/>
        <v>87</v>
      </c>
      <c r="BQ87" s="10">
        <f t="shared" si="202"/>
        <v>87</v>
      </c>
      <c r="BR87" s="10">
        <f t="shared" si="202"/>
        <v>87</v>
      </c>
      <c r="BS87" s="10">
        <f t="shared" si="202"/>
        <v>87</v>
      </c>
      <c r="BT87" s="10">
        <f t="shared" si="202"/>
        <v>87</v>
      </c>
      <c r="BU87" s="10">
        <f t="shared" si="202"/>
        <v>87</v>
      </c>
      <c r="BV87" s="10">
        <f t="shared" si="202"/>
        <v>87</v>
      </c>
      <c r="BW87" s="10"/>
      <c r="BX87" s="10" t="str">
        <f t="shared" ca="1" si="188"/>
        <v>$AB$88</v>
      </c>
      <c r="BY87" s="10" t="str">
        <f t="shared" ca="1" si="189"/>
        <v>$AC$88</v>
      </c>
      <c r="BZ87" s="10" t="str">
        <f t="shared" ca="1" si="190"/>
        <v>$AD$88</v>
      </c>
      <c r="CA87" s="10" t="str">
        <f t="shared" ca="1" si="191"/>
        <v>$AE$88</v>
      </c>
      <c r="CB87" s="10" t="str">
        <f t="shared" ca="1" si="192"/>
        <v>$AF$88</v>
      </c>
      <c r="CC87" s="10" t="str">
        <f t="shared" ca="1" si="193"/>
        <v>$AG$88</v>
      </c>
      <c r="CD87" s="10" t="str">
        <f t="shared" ca="1" si="194"/>
        <v>$AH$88</v>
      </c>
      <c r="CE87" s="10" t="str">
        <f t="shared" ca="1" si="195"/>
        <v>$AI$88</v>
      </c>
      <c r="CF87" s="10" t="str">
        <f t="shared" ca="1" si="196"/>
        <v>$AJ$88</v>
      </c>
      <c r="CG87" s="10" t="str">
        <f t="shared" ca="1" si="197"/>
        <v>$AK$88</v>
      </c>
      <c r="CH87" s="10" t="str">
        <f t="shared" ca="1" si="198"/>
        <v>$AL$88</v>
      </c>
    </row>
    <row r="88" spans="1:86" s="14" customFormat="1" ht="14.25" customHeight="1">
      <c r="A88" s="53">
        <v>5</v>
      </c>
      <c r="B88" s="135" t="str">
        <f t="shared" ca="1" si="164"/>
        <v>JSV Rammenau</v>
      </c>
      <c r="C88" s="135"/>
      <c r="D88" s="135"/>
      <c r="E88" s="135"/>
      <c r="F88" s="52">
        <f t="shared" ca="1" si="165"/>
        <v>4</v>
      </c>
      <c r="G88" s="51">
        <f t="shared" ca="1" si="166"/>
        <v>4</v>
      </c>
      <c r="H88" s="136">
        <f t="shared" ca="1" si="167"/>
        <v>16</v>
      </c>
      <c r="I88" s="136"/>
      <c r="J88" s="51">
        <f t="shared" ca="1" si="168"/>
        <v>18</v>
      </c>
      <c r="K88" s="137">
        <f t="shared" ca="1" si="169"/>
        <v>145</v>
      </c>
      <c r="L88" s="137"/>
      <c r="M88" s="138">
        <f t="shared" ca="1" si="170"/>
        <v>159</v>
      </c>
      <c r="N88" s="138"/>
      <c r="O88" s="50"/>
      <c r="P88" s="139">
        <v>5</v>
      </c>
      <c r="Q88" s="139" t="str">
        <f t="shared" ca="1" si="171"/>
        <v xml:space="preserve"> </v>
      </c>
      <c r="R88" s="49" t="str">
        <f t="shared" ca="1" si="172"/>
        <v xml:space="preserve"> </v>
      </c>
      <c r="S88" s="48"/>
      <c r="U88" s="47">
        <f t="shared" si="173"/>
        <v>5</v>
      </c>
      <c r="V88" s="18" t="str">
        <f t="shared" ca="1" si="174"/>
        <v>JSV Rammenau</v>
      </c>
      <c r="W88" s="17" t="str">
        <f t="shared" ca="1" si="175"/>
        <v>4 : 4</v>
      </c>
      <c r="X88" s="17" t="str">
        <f t="shared" ca="1" si="176"/>
        <v>16 : 18</v>
      </c>
      <c r="Y88" s="46" t="str">
        <f t="shared" ca="1" si="177"/>
        <v>145 : 159</v>
      </c>
      <c r="Z88" s="56"/>
      <c r="AA88" s="10">
        <v>5</v>
      </c>
      <c r="AB88" s="54" t="str">
        <f t="shared" ca="1" si="178"/>
        <v>KG Hagenwerder / Zittau</v>
      </c>
      <c r="AC88" s="43">
        <f t="shared" ca="1" si="179"/>
        <v>4</v>
      </c>
      <c r="AD88" s="42">
        <f t="shared" ca="1" si="179"/>
        <v>4</v>
      </c>
      <c r="AE88" s="43">
        <f t="shared" ca="1" si="179"/>
        <v>16</v>
      </c>
      <c r="AF88" s="42">
        <f t="shared" ca="1" si="179"/>
        <v>16</v>
      </c>
      <c r="AG88" s="43">
        <f t="shared" ca="1" si="179"/>
        <v>133</v>
      </c>
      <c r="AH88" s="42">
        <f t="shared" ca="1" si="179"/>
        <v>157</v>
      </c>
      <c r="AI88" s="41"/>
      <c r="AJ88" s="27" t="s">
        <v>8</v>
      </c>
      <c r="AK88" s="27" t="s">
        <v>8</v>
      </c>
      <c r="AL88" s="27"/>
      <c r="AM88" s="41">
        <f t="shared" ca="1" si="180"/>
        <v>4</v>
      </c>
      <c r="AV88" s="25">
        <f t="shared" ca="1" si="181"/>
        <v>4159761.33</v>
      </c>
      <c r="AW88" s="10">
        <f ca="1">IF(AV88=-100000000,0,(1+IF(AV88&gt;AV89,0,1)+IF(AV88&gt;AV90,0,1)+IF(AV88&gt;AV91,0,1)+IF(AV88&gt;AV92,0,1)+IF(AV88&gt;AV84,0,1)+IF(AV88&gt;AV85,0,1)+IF(AV88&gt;AV86,0,1)+IF(AV88&gt;AV87,0,1)))</f>
        <v>4</v>
      </c>
      <c r="AX88" s="10">
        <f t="shared" ca="1" si="182"/>
        <v>4</v>
      </c>
      <c r="AY88" s="10">
        <f t="shared" ca="1" si="183"/>
        <v>4</v>
      </c>
      <c r="AZ88" s="10">
        <f t="shared" ca="1" si="184"/>
        <v>4</v>
      </c>
      <c r="BA88" s="10">
        <f t="shared" ca="1" si="184"/>
        <v>4</v>
      </c>
      <c r="BB88" s="10">
        <f t="shared" ca="1" si="184"/>
        <v>4</v>
      </c>
      <c r="BC88" s="10">
        <f t="shared" ca="1" si="184"/>
        <v>4</v>
      </c>
      <c r="BD88" s="10">
        <f t="shared" ca="1" si="184"/>
        <v>4</v>
      </c>
      <c r="BE88" s="10">
        <f t="shared" ca="1" si="184"/>
        <v>4</v>
      </c>
      <c r="BF88" s="10">
        <f t="shared" ca="1" si="184"/>
        <v>4</v>
      </c>
      <c r="BG88" s="10">
        <f t="shared" ca="1" si="185"/>
        <v>4</v>
      </c>
      <c r="BH88" s="10">
        <f t="shared" ca="1" si="186"/>
        <v>4</v>
      </c>
      <c r="BI88" s="10">
        <f t="shared" ca="1" si="186"/>
        <v>4</v>
      </c>
      <c r="BJ88" s="10">
        <f t="shared" ca="1" si="186"/>
        <v>4</v>
      </c>
      <c r="BK88" s="24">
        <v>5</v>
      </c>
      <c r="BL88" s="10">
        <f t="shared" si="199"/>
        <v>88</v>
      </c>
      <c r="BM88" s="10">
        <f t="shared" ref="BM88:BV88" si="203">BL88</f>
        <v>88</v>
      </c>
      <c r="BN88" s="10">
        <f t="shared" si="203"/>
        <v>88</v>
      </c>
      <c r="BO88" s="10">
        <f t="shared" si="203"/>
        <v>88</v>
      </c>
      <c r="BP88" s="10">
        <f t="shared" si="203"/>
        <v>88</v>
      </c>
      <c r="BQ88" s="10">
        <f t="shared" si="203"/>
        <v>88</v>
      </c>
      <c r="BR88" s="10">
        <f t="shared" si="203"/>
        <v>88</v>
      </c>
      <c r="BS88" s="10">
        <f t="shared" si="203"/>
        <v>88</v>
      </c>
      <c r="BT88" s="10">
        <f t="shared" si="203"/>
        <v>88</v>
      </c>
      <c r="BU88" s="10">
        <f t="shared" si="203"/>
        <v>88</v>
      </c>
      <c r="BV88" s="10">
        <f t="shared" si="203"/>
        <v>88</v>
      </c>
      <c r="BW88" s="10"/>
      <c r="BX88" s="10" t="str">
        <f t="shared" ca="1" si="188"/>
        <v>$AB$92</v>
      </c>
      <c r="BY88" s="10" t="str">
        <f t="shared" ca="1" si="189"/>
        <v>$AC$92</v>
      </c>
      <c r="BZ88" s="10" t="str">
        <f t="shared" ca="1" si="190"/>
        <v>$AD$92</v>
      </c>
      <c r="CA88" s="10" t="str">
        <f t="shared" ca="1" si="191"/>
        <v>$AE$92</v>
      </c>
      <c r="CB88" s="10" t="str">
        <f t="shared" ca="1" si="192"/>
        <v>$AF$92</v>
      </c>
      <c r="CC88" s="10" t="str">
        <f t="shared" ca="1" si="193"/>
        <v>$AG$92</v>
      </c>
      <c r="CD88" s="10" t="str">
        <f t="shared" ca="1" si="194"/>
        <v>$AH$92</v>
      </c>
      <c r="CE88" s="10" t="str">
        <f t="shared" ca="1" si="195"/>
        <v>$AI$92</v>
      </c>
      <c r="CF88" s="10" t="str">
        <f t="shared" ca="1" si="196"/>
        <v>$AJ$92</v>
      </c>
      <c r="CG88" s="10" t="str">
        <f t="shared" ca="1" si="197"/>
        <v>$AK$92</v>
      </c>
      <c r="CH88" s="10" t="str">
        <f t="shared" ca="1" si="198"/>
        <v>$AL$92</v>
      </c>
    </row>
    <row r="89" spans="1:86" s="55" customFormat="1" ht="14.25" customHeight="1">
      <c r="A89" s="53">
        <v>6</v>
      </c>
      <c r="B89" s="135" t="str">
        <f t="shared" ca="1" si="164"/>
        <v>PSC Bautzen</v>
      </c>
      <c r="C89" s="135"/>
      <c r="D89" s="135"/>
      <c r="E89" s="135"/>
      <c r="F89" s="52">
        <f t="shared" ca="1" si="165"/>
        <v>3</v>
      </c>
      <c r="G89" s="51">
        <f t="shared" ca="1" si="166"/>
        <v>5</v>
      </c>
      <c r="H89" s="136">
        <f t="shared" ca="1" si="167"/>
        <v>16</v>
      </c>
      <c r="I89" s="136"/>
      <c r="J89" s="51">
        <f t="shared" ca="1" si="168"/>
        <v>16</v>
      </c>
      <c r="K89" s="137">
        <f t="shared" ca="1" si="169"/>
        <v>154</v>
      </c>
      <c r="L89" s="137"/>
      <c r="M89" s="138">
        <f t="shared" ca="1" si="170"/>
        <v>124</v>
      </c>
      <c r="N89" s="138"/>
      <c r="O89" s="50"/>
      <c r="P89" s="139">
        <v>6</v>
      </c>
      <c r="Q89" s="139" t="str">
        <f t="shared" ca="1" si="171"/>
        <v xml:space="preserve"> </v>
      </c>
      <c r="R89" s="49" t="str">
        <f t="shared" ca="1" si="172"/>
        <v xml:space="preserve"> </v>
      </c>
      <c r="S89" s="48"/>
      <c r="U89" s="47">
        <f t="shared" si="173"/>
        <v>6</v>
      </c>
      <c r="V89" s="18" t="str">
        <f t="shared" ca="1" si="174"/>
        <v>PSC Bautzen</v>
      </c>
      <c r="W89" s="17" t="str">
        <f t="shared" ca="1" si="175"/>
        <v>3 : 5</v>
      </c>
      <c r="X89" s="17" t="str">
        <f t="shared" ca="1" si="176"/>
        <v>16 : 16</v>
      </c>
      <c r="Y89" s="46" t="str">
        <f t="shared" ca="1" si="177"/>
        <v>154 : 124</v>
      </c>
      <c r="Z89" s="45"/>
      <c r="AA89" s="10">
        <v>6</v>
      </c>
      <c r="AB89" s="54" t="str">
        <f t="shared" ca="1" si="178"/>
        <v>PSC Bautzen</v>
      </c>
      <c r="AC89" s="43">
        <f t="shared" ca="1" si="179"/>
        <v>3</v>
      </c>
      <c r="AD89" s="42">
        <f t="shared" ca="1" si="179"/>
        <v>5</v>
      </c>
      <c r="AE89" s="43">
        <f t="shared" ca="1" si="179"/>
        <v>16</v>
      </c>
      <c r="AF89" s="42">
        <f t="shared" ca="1" si="179"/>
        <v>16</v>
      </c>
      <c r="AG89" s="43">
        <f t="shared" ca="1" si="179"/>
        <v>154</v>
      </c>
      <c r="AH89" s="42">
        <f t="shared" ca="1" si="179"/>
        <v>124</v>
      </c>
      <c r="AI89" s="41"/>
      <c r="AJ89" s="27" t="s">
        <v>8</v>
      </c>
      <c r="AK89" s="27" t="s">
        <v>8</v>
      </c>
      <c r="AL89" s="27"/>
      <c r="AM89" s="41">
        <f t="shared" ca="1" si="180"/>
        <v>6</v>
      </c>
      <c r="AV89" s="25">
        <f t="shared" ca="1" si="181"/>
        <v>-16839698.460000001</v>
      </c>
      <c r="AW89" s="10">
        <f ca="1">IF(AV89=-100000000,0,(1+IF(AV89&gt;AV90,0,1)+IF(AV89&gt;AV91,0,1)+IF(AV89&gt;AV92,0,1)+IF(AV89&gt;AV84,0,1)+IF(AV89&gt;AV85,0,1)+IF(AV89&gt;AV86,0,1)+IF(AV89&gt;AV87,0,1)+IF(AV89&gt;AV88,0,1)))</f>
        <v>6</v>
      </c>
      <c r="AX89" s="10">
        <f t="shared" ca="1" si="182"/>
        <v>0</v>
      </c>
      <c r="AY89" s="10">
        <f t="shared" ca="1" si="183"/>
        <v>0</v>
      </c>
      <c r="AZ89" s="10">
        <f t="shared" ca="1" si="184"/>
        <v>0</v>
      </c>
      <c r="BA89" s="10">
        <f t="shared" ca="1" si="184"/>
        <v>0</v>
      </c>
      <c r="BB89" s="10">
        <f t="shared" ca="1" si="184"/>
        <v>0</v>
      </c>
      <c r="BC89" s="10">
        <f t="shared" ca="1" si="184"/>
        <v>0</v>
      </c>
      <c r="BD89" s="10">
        <f t="shared" ca="1" si="184"/>
        <v>0</v>
      </c>
      <c r="BE89" s="10">
        <f t="shared" ca="1" si="184"/>
        <v>0</v>
      </c>
      <c r="BF89" s="10">
        <f t="shared" ca="1" si="184"/>
        <v>0</v>
      </c>
      <c r="BG89" s="10">
        <f t="shared" ca="1" si="185"/>
        <v>0</v>
      </c>
      <c r="BH89" s="10">
        <f t="shared" ca="1" si="186"/>
        <v>0</v>
      </c>
      <c r="BI89" s="10">
        <f t="shared" ca="1" si="186"/>
        <v>0</v>
      </c>
      <c r="BJ89" s="10">
        <f t="shared" ca="1" si="186"/>
        <v>0</v>
      </c>
      <c r="BK89" s="24">
        <v>6</v>
      </c>
      <c r="BL89" s="10">
        <f t="shared" si="199"/>
        <v>89</v>
      </c>
      <c r="BM89" s="10">
        <f t="shared" ref="BM89:BV89" si="204">BL89</f>
        <v>89</v>
      </c>
      <c r="BN89" s="10">
        <f t="shared" si="204"/>
        <v>89</v>
      </c>
      <c r="BO89" s="10">
        <f t="shared" si="204"/>
        <v>89</v>
      </c>
      <c r="BP89" s="10">
        <f t="shared" si="204"/>
        <v>89</v>
      </c>
      <c r="BQ89" s="10">
        <f t="shared" si="204"/>
        <v>89</v>
      </c>
      <c r="BR89" s="10">
        <f t="shared" si="204"/>
        <v>89</v>
      </c>
      <c r="BS89" s="10">
        <f t="shared" si="204"/>
        <v>89</v>
      </c>
      <c r="BT89" s="10">
        <f t="shared" si="204"/>
        <v>89</v>
      </c>
      <c r="BU89" s="10">
        <f t="shared" si="204"/>
        <v>89</v>
      </c>
      <c r="BV89" s="10">
        <f t="shared" si="204"/>
        <v>89</v>
      </c>
      <c r="BW89" s="10"/>
      <c r="BX89" s="10" t="str">
        <f t="shared" ca="1" si="188"/>
        <v>$AB$89</v>
      </c>
      <c r="BY89" s="10" t="str">
        <f t="shared" ca="1" si="189"/>
        <v>$AC$89</v>
      </c>
      <c r="BZ89" s="10" t="str">
        <f t="shared" ca="1" si="190"/>
        <v>$AD$89</v>
      </c>
      <c r="CA89" s="10" t="str">
        <f t="shared" ca="1" si="191"/>
        <v>$AE$89</v>
      </c>
      <c r="CB89" s="10" t="str">
        <f t="shared" ca="1" si="192"/>
        <v>$AF$89</v>
      </c>
      <c r="CC89" s="10" t="str">
        <f t="shared" ca="1" si="193"/>
        <v>$AG$89</v>
      </c>
      <c r="CD89" s="10" t="str">
        <f t="shared" ca="1" si="194"/>
        <v>$AH$89</v>
      </c>
      <c r="CE89" s="10" t="str">
        <f t="shared" ca="1" si="195"/>
        <v>$AI$89</v>
      </c>
      <c r="CF89" s="10" t="str">
        <f t="shared" ca="1" si="196"/>
        <v>$AJ$89</v>
      </c>
      <c r="CG89" s="10" t="str">
        <f t="shared" ca="1" si="197"/>
        <v>$AK$89</v>
      </c>
      <c r="CH89" s="10" t="str">
        <f t="shared" ca="1" si="198"/>
        <v>$AL$89</v>
      </c>
    </row>
    <row r="90" spans="1:86" s="14" customFormat="1" ht="14.25" customHeight="1">
      <c r="A90" s="53">
        <v>7</v>
      </c>
      <c r="B90" s="135" t="str">
        <f t="shared" ca="1" si="164"/>
        <v>SG Weixdorf</v>
      </c>
      <c r="C90" s="135"/>
      <c r="D90" s="135"/>
      <c r="E90" s="135"/>
      <c r="F90" s="52">
        <f t="shared" ca="1" si="165"/>
        <v>3</v>
      </c>
      <c r="G90" s="51">
        <f t="shared" ca="1" si="166"/>
        <v>5</v>
      </c>
      <c r="H90" s="136">
        <f t="shared" ca="1" si="167"/>
        <v>15</v>
      </c>
      <c r="I90" s="136"/>
      <c r="J90" s="51">
        <f t="shared" ca="1" si="168"/>
        <v>20</v>
      </c>
      <c r="K90" s="137">
        <f t="shared" ca="1" si="169"/>
        <v>123</v>
      </c>
      <c r="L90" s="137"/>
      <c r="M90" s="138">
        <f t="shared" ca="1" si="170"/>
        <v>182</v>
      </c>
      <c r="N90" s="138"/>
      <c r="O90" s="50"/>
      <c r="P90" s="139">
        <v>7</v>
      </c>
      <c r="Q90" s="139" t="str">
        <f t="shared" ca="1" si="171"/>
        <v xml:space="preserve"> </v>
      </c>
      <c r="R90" s="49" t="str">
        <f t="shared" ca="1" si="172"/>
        <v xml:space="preserve"> </v>
      </c>
      <c r="S90" s="48"/>
      <c r="U90" s="47">
        <f t="shared" si="173"/>
        <v>7</v>
      </c>
      <c r="V90" s="18" t="str">
        <f t="shared" ca="1" si="174"/>
        <v>SG Weixdorf</v>
      </c>
      <c r="W90" s="17" t="str">
        <f t="shared" ca="1" si="175"/>
        <v>3 : 5</v>
      </c>
      <c r="X90" s="17" t="str">
        <f t="shared" ca="1" si="176"/>
        <v>15 : 20</v>
      </c>
      <c r="Y90" s="46" t="str">
        <f t="shared" ca="1" si="177"/>
        <v>123 : 182</v>
      </c>
      <c r="Z90" s="45"/>
      <c r="AA90" s="10">
        <v>7</v>
      </c>
      <c r="AB90" s="54" t="str">
        <f t="shared" ca="1" si="178"/>
        <v>KG Riesa / Großenhain</v>
      </c>
      <c r="AC90" s="43">
        <f t="shared" ca="1" si="179"/>
        <v>5</v>
      </c>
      <c r="AD90" s="42">
        <f t="shared" ca="1" si="179"/>
        <v>3</v>
      </c>
      <c r="AE90" s="43">
        <f t="shared" ca="1" si="179"/>
        <v>17</v>
      </c>
      <c r="AF90" s="42">
        <f t="shared" ca="1" si="179"/>
        <v>15</v>
      </c>
      <c r="AG90" s="43">
        <f t="shared" ca="1" si="179"/>
        <v>152</v>
      </c>
      <c r="AH90" s="42">
        <f t="shared" ca="1" si="179"/>
        <v>132</v>
      </c>
      <c r="AI90" s="41"/>
      <c r="AJ90" s="27" t="s">
        <v>8</v>
      </c>
      <c r="AK90" s="27" t="s">
        <v>8</v>
      </c>
      <c r="AL90" s="27"/>
      <c r="AM90" s="41">
        <f t="shared" ca="1" si="180"/>
        <v>3</v>
      </c>
      <c r="AV90" s="25">
        <f t="shared" ca="1" si="181"/>
        <v>25370201.52</v>
      </c>
      <c r="AW90" s="10">
        <f ca="1">IF(AV90=-100000000,0,(1+IF(AV90&gt;AV91,0,1)+IF(AV90&gt;AV92,0,1)+IF(AV90&gt;AV84,0,1)+IF(AV90&gt;AV85,0,1)+IF(AV90&gt;AV86,0,1)+IF(AV90&gt;AV87,0,1)+IF(AV90&gt;AV88,0,1)+IF(AV90&gt;AV89,0,1)))</f>
        <v>3</v>
      </c>
      <c r="AX90" s="10">
        <f t="shared" ca="1" si="182"/>
        <v>4</v>
      </c>
      <c r="AY90" s="10">
        <f t="shared" ca="1" si="183"/>
        <v>-5</v>
      </c>
      <c r="AZ90" s="10">
        <f t="shared" ca="1" si="184"/>
        <v>-5</v>
      </c>
      <c r="BA90" s="10">
        <f t="shared" ca="1" si="184"/>
        <v>-5</v>
      </c>
      <c r="BB90" s="10">
        <f t="shared" ca="1" si="184"/>
        <v>-5</v>
      </c>
      <c r="BC90" s="10">
        <f t="shared" ca="1" si="184"/>
        <v>-5</v>
      </c>
      <c r="BD90" s="10">
        <f t="shared" ca="1" si="184"/>
        <v>-5</v>
      </c>
      <c r="BE90" s="10">
        <f t="shared" ca="1" si="184"/>
        <v>-5</v>
      </c>
      <c r="BF90" s="10">
        <f t="shared" ca="1" si="184"/>
        <v>-5</v>
      </c>
      <c r="BG90" s="10">
        <f t="shared" ca="1" si="185"/>
        <v>-5</v>
      </c>
      <c r="BH90" s="10">
        <f t="shared" ca="1" si="186"/>
        <v>-5</v>
      </c>
      <c r="BI90" s="10">
        <f t="shared" ca="1" si="186"/>
        <v>-5</v>
      </c>
      <c r="BJ90" s="10">
        <f t="shared" ca="1" si="186"/>
        <v>-5</v>
      </c>
      <c r="BK90" s="24">
        <v>7</v>
      </c>
      <c r="BL90" s="10">
        <f t="shared" si="199"/>
        <v>90</v>
      </c>
      <c r="BM90" s="10">
        <f t="shared" ref="BM90:BV90" si="205">BL90</f>
        <v>90</v>
      </c>
      <c r="BN90" s="10">
        <f t="shared" si="205"/>
        <v>90</v>
      </c>
      <c r="BO90" s="10">
        <f t="shared" si="205"/>
        <v>90</v>
      </c>
      <c r="BP90" s="10">
        <f t="shared" si="205"/>
        <v>90</v>
      </c>
      <c r="BQ90" s="10">
        <f t="shared" si="205"/>
        <v>90</v>
      </c>
      <c r="BR90" s="10">
        <f t="shared" si="205"/>
        <v>90</v>
      </c>
      <c r="BS90" s="10">
        <f t="shared" si="205"/>
        <v>90</v>
      </c>
      <c r="BT90" s="10">
        <f t="shared" si="205"/>
        <v>90</v>
      </c>
      <c r="BU90" s="10">
        <f t="shared" si="205"/>
        <v>90</v>
      </c>
      <c r="BV90" s="10">
        <f t="shared" si="205"/>
        <v>90</v>
      </c>
      <c r="BW90" s="10"/>
      <c r="BX90" s="10" t="str">
        <f t="shared" ca="1" si="188"/>
        <v>$AB$85</v>
      </c>
      <c r="BY90" s="10" t="str">
        <f t="shared" ca="1" si="189"/>
        <v>$AC$85</v>
      </c>
      <c r="BZ90" s="10" t="str">
        <f t="shared" ca="1" si="190"/>
        <v>$AD$85</v>
      </c>
      <c r="CA90" s="10" t="str">
        <f t="shared" ca="1" si="191"/>
        <v>$AE$85</v>
      </c>
      <c r="CB90" s="10" t="str">
        <f t="shared" ca="1" si="192"/>
        <v>$AF$85</v>
      </c>
      <c r="CC90" s="10" t="str">
        <f t="shared" ca="1" si="193"/>
        <v>$AG$85</v>
      </c>
      <c r="CD90" s="10" t="str">
        <f t="shared" ca="1" si="194"/>
        <v>$AH$85</v>
      </c>
      <c r="CE90" s="10" t="str">
        <f t="shared" ca="1" si="195"/>
        <v>$AI$85</v>
      </c>
      <c r="CF90" s="10" t="str">
        <f t="shared" ca="1" si="196"/>
        <v>$AJ$85</v>
      </c>
      <c r="CG90" s="10" t="str">
        <f t="shared" ca="1" si="197"/>
        <v>$AK$85</v>
      </c>
      <c r="CH90" s="10" t="str">
        <f t="shared" ca="1" si="198"/>
        <v>$AL$85</v>
      </c>
    </row>
    <row r="91" spans="1:86" s="14" customFormat="1" ht="14.25" customHeight="1">
      <c r="A91" s="53">
        <v>8</v>
      </c>
      <c r="B91" s="135" t="str">
        <f t="shared" ca="1" si="164"/>
        <v>KG Kamenz / Rammenau</v>
      </c>
      <c r="C91" s="135"/>
      <c r="D91" s="135"/>
      <c r="E91" s="135"/>
      <c r="F91" s="52">
        <f t="shared" ca="1" si="165"/>
        <v>3</v>
      </c>
      <c r="G91" s="51">
        <f t="shared" ca="1" si="166"/>
        <v>5</v>
      </c>
      <c r="H91" s="136">
        <f t="shared" ca="1" si="167"/>
        <v>11</v>
      </c>
      <c r="I91" s="136"/>
      <c r="J91" s="51">
        <f t="shared" ca="1" si="168"/>
        <v>24</v>
      </c>
      <c r="K91" s="137">
        <f t="shared" ca="1" si="169"/>
        <v>110</v>
      </c>
      <c r="L91" s="137"/>
      <c r="M91" s="138">
        <f t="shared" ca="1" si="170"/>
        <v>213</v>
      </c>
      <c r="N91" s="138"/>
      <c r="O91" s="50"/>
      <c r="P91" s="139">
        <v>8</v>
      </c>
      <c r="Q91" s="139" t="str">
        <f t="shared" ca="1" si="171"/>
        <v xml:space="preserve"> </v>
      </c>
      <c r="R91" s="49" t="str">
        <f t="shared" ca="1" si="172"/>
        <v xml:space="preserve"> </v>
      </c>
      <c r="S91" s="48"/>
      <c r="U91" s="47">
        <f t="shared" si="173"/>
        <v>8</v>
      </c>
      <c r="V91" s="18" t="str">
        <f t="shared" ca="1" si="174"/>
        <v>KG Kamenz / Rammenau</v>
      </c>
      <c r="W91" s="17" t="str">
        <f t="shared" ca="1" si="175"/>
        <v>3 : 5</v>
      </c>
      <c r="X91" s="17" t="str">
        <f t="shared" ca="1" si="176"/>
        <v>11 : 24</v>
      </c>
      <c r="Y91" s="46" t="str">
        <f t="shared" ca="1" si="177"/>
        <v>110 : 213</v>
      </c>
      <c r="Z91" s="45"/>
      <c r="AA91" s="10">
        <v>8</v>
      </c>
      <c r="AB91" s="44" t="str">
        <f t="shared" ca="1" si="178"/>
        <v>KG Schmölln / Bischofswerda</v>
      </c>
      <c r="AC91" s="43">
        <f t="shared" ca="1" si="179"/>
        <v>2</v>
      </c>
      <c r="AD91" s="42">
        <f t="shared" ca="1" si="179"/>
        <v>6</v>
      </c>
      <c r="AE91" s="43">
        <f t="shared" ca="1" si="179"/>
        <v>13</v>
      </c>
      <c r="AF91" s="42">
        <f t="shared" ca="1" si="179"/>
        <v>19</v>
      </c>
      <c r="AG91" s="43">
        <f t="shared" ca="1" si="179"/>
        <v>121</v>
      </c>
      <c r="AH91" s="42">
        <f t="shared" ca="1" si="179"/>
        <v>175</v>
      </c>
      <c r="AI91" s="41"/>
      <c r="AJ91" s="27" t="s">
        <v>8</v>
      </c>
      <c r="AK91" s="27" t="s">
        <v>8</v>
      </c>
      <c r="AL91" s="27"/>
      <c r="AM91" s="41">
        <f t="shared" ca="1" si="180"/>
        <v>9</v>
      </c>
      <c r="AV91" s="25">
        <f t="shared" ca="1" si="181"/>
        <v>-38470538.789999999</v>
      </c>
      <c r="AW91" s="10">
        <f ca="1">IF(AV91=-100000000,0,(1+IF(AV91&gt;AV92,0,1)+IF(AV91&gt;AV84,0,1)+IF(AV91&gt;AV85,0,1)+IF(AV91&gt;AV86,0,1)+IF(AV91&gt;AV87,0,1)+IF(AV91&gt;AV88,0,1)+IF(AV91&gt;AV89,0,1)+IF(AV91&gt;AV90,0,1)))</f>
        <v>9</v>
      </c>
      <c r="AX91" s="10">
        <f t="shared" ca="1" si="182"/>
        <v>5</v>
      </c>
      <c r="AY91" s="10">
        <f t="shared" ca="1" si="183"/>
        <v>-4</v>
      </c>
      <c r="AZ91" s="10">
        <f t="shared" ca="1" si="184"/>
        <v>-4</v>
      </c>
      <c r="BA91" s="10">
        <f t="shared" ca="1" si="184"/>
        <v>-4</v>
      </c>
      <c r="BB91" s="10">
        <f t="shared" ca="1" si="184"/>
        <v>-4</v>
      </c>
      <c r="BC91" s="10">
        <f t="shared" ca="1" si="184"/>
        <v>-4</v>
      </c>
      <c r="BD91" s="10">
        <f t="shared" ca="1" si="184"/>
        <v>-4</v>
      </c>
      <c r="BE91" s="10">
        <f t="shared" ca="1" si="184"/>
        <v>-4</v>
      </c>
      <c r="BF91" s="10">
        <f t="shared" ca="1" si="184"/>
        <v>-4</v>
      </c>
      <c r="BG91" s="10">
        <f t="shared" ca="1" si="185"/>
        <v>-4</v>
      </c>
      <c r="BH91" s="10">
        <f t="shared" ca="1" si="186"/>
        <v>-4</v>
      </c>
      <c r="BI91" s="10">
        <f t="shared" ca="1" si="186"/>
        <v>-4</v>
      </c>
      <c r="BJ91" s="10">
        <f t="shared" ca="1" si="186"/>
        <v>-4</v>
      </c>
      <c r="BK91" s="24">
        <v>8</v>
      </c>
      <c r="BL91" s="10">
        <f t="shared" si="199"/>
        <v>91</v>
      </c>
      <c r="BM91" s="10">
        <f t="shared" ref="BM91:BV91" si="206">BL91</f>
        <v>91</v>
      </c>
      <c r="BN91" s="10">
        <f t="shared" si="206"/>
        <v>91</v>
      </c>
      <c r="BO91" s="10">
        <f t="shared" si="206"/>
        <v>91</v>
      </c>
      <c r="BP91" s="10">
        <f t="shared" si="206"/>
        <v>91</v>
      </c>
      <c r="BQ91" s="10">
        <f t="shared" si="206"/>
        <v>91</v>
      </c>
      <c r="BR91" s="10">
        <f t="shared" si="206"/>
        <v>91</v>
      </c>
      <c r="BS91" s="10">
        <f t="shared" si="206"/>
        <v>91</v>
      </c>
      <c r="BT91" s="10">
        <f t="shared" si="206"/>
        <v>91</v>
      </c>
      <c r="BU91" s="10">
        <f t="shared" si="206"/>
        <v>91</v>
      </c>
      <c r="BV91" s="10">
        <f t="shared" si="206"/>
        <v>91</v>
      </c>
      <c r="BW91" s="10"/>
      <c r="BX91" s="10" t="str">
        <f t="shared" ca="1" si="188"/>
        <v>$AB$87</v>
      </c>
      <c r="BY91" s="10" t="str">
        <f t="shared" ca="1" si="189"/>
        <v>$AC$87</v>
      </c>
      <c r="BZ91" s="10" t="str">
        <f t="shared" ca="1" si="190"/>
        <v>$AD$87</v>
      </c>
      <c r="CA91" s="10" t="str">
        <f t="shared" ca="1" si="191"/>
        <v>$AE$87</v>
      </c>
      <c r="CB91" s="10" t="str">
        <f t="shared" ca="1" si="192"/>
        <v>$AF$87</v>
      </c>
      <c r="CC91" s="10" t="str">
        <f t="shared" ca="1" si="193"/>
        <v>$AG$87</v>
      </c>
      <c r="CD91" s="10" t="str">
        <f t="shared" ca="1" si="194"/>
        <v>$AH$87</v>
      </c>
      <c r="CE91" s="10" t="str">
        <f t="shared" ca="1" si="195"/>
        <v>$AI$87</v>
      </c>
      <c r="CF91" s="10" t="str">
        <f t="shared" ca="1" si="196"/>
        <v>$AJ$87</v>
      </c>
      <c r="CG91" s="10" t="str">
        <f t="shared" ca="1" si="197"/>
        <v>$AK$87</v>
      </c>
      <c r="CH91" s="10" t="str">
        <f t="shared" ca="1" si="198"/>
        <v>$AL$87</v>
      </c>
    </row>
    <row r="92" spans="1:86" s="14" customFormat="1" ht="14.25" customHeight="1" thickBot="1">
      <c r="A92" s="40">
        <v>9</v>
      </c>
      <c r="B92" s="140" t="str">
        <f t="shared" ca="1" si="164"/>
        <v>KG Schmölln / Bischofswerda</v>
      </c>
      <c r="C92" s="140"/>
      <c r="D92" s="140"/>
      <c r="E92" s="140"/>
      <c r="F92" s="39">
        <f t="shared" ca="1" si="165"/>
        <v>2</v>
      </c>
      <c r="G92" s="38">
        <f t="shared" ca="1" si="166"/>
        <v>6</v>
      </c>
      <c r="H92" s="141">
        <f t="shared" ca="1" si="167"/>
        <v>13</v>
      </c>
      <c r="I92" s="141"/>
      <c r="J92" s="38">
        <f t="shared" ca="1" si="168"/>
        <v>19</v>
      </c>
      <c r="K92" s="142">
        <f t="shared" ca="1" si="169"/>
        <v>121</v>
      </c>
      <c r="L92" s="142"/>
      <c r="M92" s="143">
        <f t="shared" ca="1" si="170"/>
        <v>175</v>
      </c>
      <c r="N92" s="143"/>
      <c r="O92" s="37"/>
      <c r="P92" s="144">
        <v>9</v>
      </c>
      <c r="Q92" s="144" t="str">
        <f t="shared" ca="1" si="171"/>
        <v xml:space="preserve"> </v>
      </c>
      <c r="R92" s="36" t="str">
        <f t="shared" ca="1" si="172"/>
        <v xml:space="preserve"> </v>
      </c>
      <c r="S92" s="35"/>
      <c r="U92" s="34">
        <f t="shared" si="173"/>
        <v>9</v>
      </c>
      <c r="V92" s="33" t="str">
        <f t="shared" ca="1" si="174"/>
        <v>KG Schmölln / Bischofswerda</v>
      </c>
      <c r="W92" s="32" t="str">
        <f t="shared" ca="1" si="175"/>
        <v>2 : 6</v>
      </c>
      <c r="X92" s="32" t="str">
        <f t="shared" ca="1" si="176"/>
        <v>13 : 19</v>
      </c>
      <c r="Y92" s="31" t="str">
        <f t="shared" ca="1" si="177"/>
        <v>121 : 175</v>
      </c>
      <c r="AA92" s="10">
        <v>9</v>
      </c>
      <c r="AB92" s="30" t="str">
        <f t="shared" ca="1" si="178"/>
        <v>JSV Rammenau</v>
      </c>
      <c r="AC92" s="29">
        <f t="shared" ca="1" si="179"/>
        <v>4</v>
      </c>
      <c r="AD92" s="28">
        <f t="shared" ca="1" si="179"/>
        <v>4</v>
      </c>
      <c r="AE92" s="29">
        <f t="shared" ca="1" si="179"/>
        <v>16</v>
      </c>
      <c r="AF92" s="28">
        <f t="shared" ca="1" si="179"/>
        <v>18</v>
      </c>
      <c r="AG92" s="29">
        <f t="shared" ca="1" si="179"/>
        <v>145</v>
      </c>
      <c r="AH92" s="28">
        <f t="shared" ca="1" si="179"/>
        <v>159</v>
      </c>
      <c r="AI92" s="26"/>
      <c r="AJ92" s="27" t="s">
        <v>8</v>
      </c>
      <c r="AK92" s="27" t="s">
        <v>8</v>
      </c>
      <c r="AL92" s="27"/>
      <c r="AM92" s="26">
        <f t="shared" ca="1" si="180"/>
        <v>5</v>
      </c>
      <c r="AV92" s="25">
        <f t="shared" ca="1" si="181"/>
        <v>3959861.45</v>
      </c>
      <c r="AW92" s="10">
        <f ca="1">IF(AV92=-100000000,0,(1+IF(AV92&gt;AV84,0,1)+IF(AV92&gt;AV85,0,1)+IF(AV92&gt;AV86,0,1)+IF(AV92&gt;AV87,0,1)+IF(AV92&gt;AV88,0,1)+IF(AV92&gt;AV89,0,1)+IF(AV92&gt;AV90,0,1)+IF(AV92&gt;AV91,0,1)))</f>
        <v>5</v>
      </c>
      <c r="AX92" s="10">
        <f t="shared" ca="1" si="182"/>
        <v>8</v>
      </c>
      <c r="AY92" s="10">
        <f t="shared" ca="1" si="183"/>
        <v>-1</v>
      </c>
      <c r="AZ92" s="10">
        <f t="shared" ca="1" si="184"/>
        <v>-1</v>
      </c>
      <c r="BA92" s="10">
        <f t="shared" ca="1" si="184"/>
        <v>-1</v>
      </c>
      <c r="BB92" s="10">
        <f t="shared" ca="1" si="184"/>
        <v>-1</v>
      </c>
      <c r="BC92" s="10">
        <f t="shared" ca="1" si="184"/>
        <v>-1</v>
      </c>
      <c r="BD92" s="10">
        <f t="shared" ca="1" si="184"/>
        <v>-1</v>
      </c>
      <c r="BE92" s="10">
        <f t="shared" ca="1" si="184"/>
        <v>-1</v>
      </c>
      <c r="BF92" s="10">
        <f t="shared" ca="1" si="184"/>
        <v>-1</v>
      </c>
      <c r="BG92" s="10">
        <f t="shared" ca="1" si="185"/>
        <v>-1</v>
      </c>
      <c r="BH92" s="10">
        <f t="shared" ca="1" si="186"/>
        <v>-1</v>
      </c>
      <c r="BI92" s="10">
        <f t="shared" ca="1" si="186"/>
        <v>-1</v>
      </c>
      <c r="BJ92" s="10">
        <f t="shared" ca="1" si="186"/>
        <v>-1</v>
      </c>
      <c r="BK92" s="24">
        <v>9</v>
      </c>
      <c r="BL92" s="10">
        <f t="shared" si="199"/>
        <v>92</v>
      </c>
      <c r="BM92" s="10">
        <f t="shared" ref="BM92:BV92" si="207">BL92</f>
        <v>92</v>
      </c>
      <c r="BN92" s="10">
        <f t="shared" si="207"/>
        <v>92</v>
      </c>
      <c r="BO92" s="10">
        <f t="shared" si="207"/>
        <v>92</v>
      </c>
      <c r="BP92" s="10">
        <f t="shared" si="207"/>
        <v>92</v>
      </c>
      <c r="BQ92" s="10">
        <f t="shared" si="207"/>
        <v>92</v>
      </c>
      <c r="BR92" s="10">
        <f t="shared" si="207"/>
        <v>92</v>
      </c>
      <c r="BS92" s="10">
        <f t="shared" si="207"/>
        <v>92</v>
      </c>
      <c r="BT92" s="10">
        <f t="shared" si="207"/>
        <v>92</v>
      </c>
      <c r="BU92" s="10">
        <f t="shared" si="207"/>
        <v>92</v>
      </c>
      <c r="BV92" s="10">
        <f t="shared" si="207"/>
        <v>92</v>
      </c>
      <c r="BW92" s="10"/>
      <c r="BX92" s="10" t="str">
        <f t="shared" ca="1" si="188"/>
        <v>$AB$91</v>
      </c>
      <c r="BY92" s="10" t="str">
        <f t="shared" ca="1" si="189"/>
        <v>$AC$91</v>
      </c>
      <c r="BZ92" s="10" t="str">
        <f t="shared" ca="1" si="190"/>
        <v>$AD$91</v>
      </c>
      <c r="CA92" s="10" t="str">
        <f t="shared" ca="1" si="191"/>
        <v>$AE$91</v>
      </c>
      <c r="CB92" s="10" t="str">
        <f t="shared" ca="1" si="192"/>
        <v>$AF$91</v>
      </c>
      <c r="CC92" s="10" t="str">
        <f t="shared" ca="1" si="193"/>
        <v>$AG$91</v>
      </c>
      <c r="CD92" s="10" t="str">
        <f t="shared" ca="1" si="194"/>
        <v>$AH$91</v>
      </c>
      <c r="CE92" s="10" t="str">
        <f t="shared" ca="1" si="195"/>
        <v>$AI$91</v>
      </c>
      <c r="CF92" s="10" t="str">
        <f t="shared" ca="1" si="196"/>
        <v>$AJ$91</v>
      </c>
      <c r="CG92" s="10" t="str">
        <f t="shared" ca="1" si="197"/>
        <v>$AK$91</v>
      </c>
      <c r="CH92" s="10" t="str">
        <f t="shared" ca="1" si="198"/>
        <v>$AL$91</v>
      </c>
    </row>
    <row r="93" spans="1:86" s="14" customFormat="1" ht="14.25" hidden="1" customHeight="1">
      <c r="A93" s="23"/>
      <c r="B93" s="22"/>
      <c r="C93" s="2"/>
      <c r="D93" s="2"/>
      <c r="E93" s="2"/>
      <c r="F93" s="20"/>
      <c r="G93" s="20"/>
      <c r="H93" s="20"/>
      <c r="I93" s="21"/>
      <c r="J93" s="20"/>
      <c r="K93" s="20"/>
      <c r="L93" s="20"/>
      <c r="M93" s="20"/>
      <c r="N93" s="20"/>
      <c r="O93" s="20"/>
      <c r="P93" s="20"/>
      <c r="Q93" s="21"/>
      <c r="R93" s="20"/>
      <c r="S93" s="20"/>
      <c r="U93" s="19"/>
      <c r="V93" s="18"/>
      <c r="W93" s="17"/>
      <c r="X93" s="17"/>
      <c r="Y93" s="17"/>
      <c r="AA93" s="10"/>
      <c r="AB93" s="16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0"/>
      <c r="AP93" s="10"/>
      <c r="AQ93" s="10"/>
      <c r="AR93" s="10"/>
      <c r="AS93" s="10"/>
      <c r="AV93" s="10"/>
      <c r="AW93" s="10">
        <f t="shared" ref="AW93:AW100" ca="1" si="208">AW84</f>
        <v>1</v>
      </c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</row>
    <row r="94" spans="1:86" s="14" customFormat="1" ht="14.25" hidden="1" customHeight="1">
      <c r="A94" s="23"/>
      <c r="B94" s="22"/>
      <c r="C94" s="2"/>
      <c r="D94" s="2"/>
      <c r="E94" s="2"/>
      <c r="F94" s="20"/>
      <c r="G94" s="20"/>
      <c r="H94" s="20"/>
      <c r="I94" s="21"/>
      <c r="J94" s="20"/>
      <c r="K94" s="20"/>
      <c r="L94" s="20"/>
      <c r="M94" s="20"/>
      <c r="N94" s="20"/>
      <c r="O94" s="20"/>
      <c r="P94" s="20"/>
      <c r="Q94" s="21"/>
      <c r="R94" s="20"/>
      <c r="S94" s="20"/>
      <c r="U94" s="19"/>
      <c r="V94" s="18"/>
      <c r="W94" s="17"/>
      <c r="X94" s="17"/>
      <c r="Y94" s="17"/>
      <c r="AA94" s="10"/>
      <c r="AB94" s="16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0"/>
      <c r="AP94" s="10"/>
      <c r="AQ94" s="10"/>
      <c r="AR94" s="10"/>
      <c r="AS94" s="10"/>
      <c r="AV94" s="10"/>
      <c r="AW94" s="10">
        <f t="shared" ca="1" si="208"/>
        <v>7</v>
      </c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>
        <v>28</v>
      </c>
      <c r="BY94" s="10">
        <f t="shared" ref="BY94:CH94" si="209">BX94+1</f>
        <v>29</v>
      </c>
      <c r="BZ94" s="10">
        <f t="shared" si="209"/>
        <v>30</v>
      </c>
      <c r="CA94" s="10">
        <f t="shared" si="209"/>
        <v>31</v>
      </c>
      <c r="CB94" s="10">
        <f t="shared" si="209"/>
        <v>32</v>
      </c>
      <c r="CC94" s="10">
        <f t="shared" si="209"/>
        <v>33</v>
      </c>
      <c r="CD94" s="10">
        <f t="shared" si="209"/>
        <v>34</v>
      </c>
      <c r="CE94" s="10">
        <f t="shared" si="209"/>
        <v>35</v>
      </c>
      <c r="CF94" s="10">
        <f t="shared" si="209"/>
        <v>36</v>
      </c>
      <c r="CG94" s="10">
        <f t="shared" si="209"/>
        <v>37</v>
      </c>
      <c r="CH94" s="10">
        <f t="shared" si="209"/>
        <v>38</v>
      </c>
    </row>
    <row r="95" spans="1:86" s="14" customFormat="1" ht="12" hidden="1" customHeight="1">
      <c r="A95" s="23"/>
      <c r="B95" s="22"/>
      <c r="C95" s="2"/>
      <c r="D95" s="2"/>
      <c r="E95" s="2"/>
      <c r="F95" s="20"/>
      <c r="G95" s="20"/>
      <c r="H95" s="20"/>
      <c r="I95" s="21"/>
      <c r="J95" s="20"/>
      <c r="K95" s="20"/>
      <c r="L95" s="20"/>
      <c r="M95" s="20"/>
      <c r="N95" s="20"/>
      <c r="O95" s="20"/>
      <c r="P95" s="20"/>
      <c r="Q95" s="21"/>
      <c r="R95" s="20"/>
      <c r="S95" s="20"/>
      <c r="U95" s="19"/>
      <c r="V95" s="18"/>
      <c r="W95" s="17"/>
      <c r="X95" s="17"/>
      <c r="Y95" s="17"/>
      <c r="AA95" s="10"/>
      <c r="AB95" s="16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0"/>
      <c r="AP95" s="10"/>
      <c r="AQ95" s="10"/>
      <c r="AR95" s="10"/>
      <c r="AS95" s="10"/>
      <c r="AV95" s="10"/>
      <c r="AW95" s="10">
        <f t="shared" ca="1" si="208"/>
        <v>2</v>
      </c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</row>
    <row r="96" spans="1:86" s="14" customFormat="1" ht="14.25" hidden="1" customHeight="1">
      <c r="A96" s="23"/>
      <c r="B96" s="22"/>
      <c r="C96" s="2"/>
      <c r="D96" s="2"/>
      <c r="E96" s="2"/>
      <c r="F96" s="20"/>
      <c r="G96" s="20"/>
      <c r="H96" s="20"/>
      <c r="I96" s="21"/>
      <c r="J96" s="20"/>
      <c r="K96" s="20"/>
      <c r="L96" s="20"/>
      <c r="M96" s="20"/>
      <c r="N96" s="20"/>
      <c r="O96" s="20"/>
      <c r="P96" s="20"/>
      <c r="Q96" s="21"/>
      <c r="R96" s="20"/>
      <c r="S96" s="20"/>
      <c r="U96" s="19"/>
      <c r="V96" s="18"/>
      <c r="W96" s="17"/>
      <c r="X96" s="17"/>
      <c r="Y96" s="17"/>
      <c r="Z96" s="2"/>
      <c r="AA96" s="10"/>
      <c r="AB96" s="16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0"/>
      <c r="AP96" s="10"/>
      <c r="AQ96" s="10"/>
      <c r="AR96" s="10"/>
      <c r="AS96" s="10"/>
      <c r="AV96" s="10"/>
      <c r="AW96" s="10">
        <f t="shared" ca="1" si="208"/>
        <v>8</v>
      </c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</row>
    <row r="97" spans="1:86" hidden="1">
      <c r="B97" s="5"/>
      <c r="C97" s="2"/>
      <c r="D97" s="2"/>
      <c r="E97" s="2"/>
      <c r="F97" s="2"/>
      <c r="G97" s="2"/>
      <c r="H97" s="2"/>
      <c r="I97" s="2"/>
      <c r="J97" s="2"/>
      <c r="K97" s="2"/>
      <c r="N97" s="2"/>
      <c r="Q97" s="2"/>
      <c r="T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10">
        <f t="shared" ca="1" si="208"/>
        <v>4</v>
      </c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</row>
    <row r="98" spans="1:86" ht="15.75" hidden="1" customHeight="1">
      <c r="B98" s="5"/>
      <c r="C98" s="2"/>
      <c r="D98" s="2"/>
      <c r="E98" s="2"/>
      <c r="F98" s="2"/>
      <c r="G98" s="2"/>
      <c r="H98" s="2"/>
      <c r="I98" s="2"/>
      <c r="J98" s="2"/>
      <c r="K98" s="2"/>
      <c r="N98" s="2"/>
      <c r="Q98" s="2"/>
      <c r="T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10">
        <f t="shared" ca="1" si="208"/>
        <v>6</v>
      </c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</row>
    <row r="99" spans="1:86" ht="27" customHeight="1">
      <c r="A99" s="131" t="s">
        <v>7</v>
      </c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10">
        <f t="shared" ca="1" si="208"/>
        <v>3</v>
      </c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</row>
    <row r="100" spans="1:86" ht="12.75" customHeight="1">
      <c r="A100" s="12" t="s">
        <v>6</v>
      </c>
      <c r="B100" s="1" t="s">
        <v>5</v>
      </c>
      <c r="C100" s="2"/>
      <c r="D100" s="10"/>
      <c r="E100" s="11"/>
      <c r="F100" s="2"/>
      <c r="G100" s="2"/>
      <c r="H100" s="2"/>
      <c r="I100" s="2"/>
      <c r="J100" s="2"/>
      <c r="K100" s="2"/>
      <c r="N100" s="2"/>
      <c r="Q100" s="2"/>
      <c r="T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10">
        <f t="shared" ca="1" si="208"/>
        <v>9</v>
      </c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</row>
    <row r="101" spans="1:86" ht="12.75" customHeight="1">
      <c r="A101" s="7">
        <v>3</v>
      </c>
      <c r="B101" s="132" t="s">
        <v>4</v>
      </c>
      <c r="C101" s="133"/>
      <c r="D101" s="133"/>
      <c r="E101" s="134"/>
      <c r="F101" s="2"/>
      <c r="G101" s="2"/>
      <c r="H101" s="2"/>
      <c r="I101" s="2"/>
      <c r="J101" s="2"/>
      <c r="K101" s="2"/>
      <c r="N101" s="2"/>
      <c r="Q101" s="2"/>
      <c r="T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</row>
    <row r="102" spans="1:86" ht="12.75" customHeight="1">
      <c r="A102" s="7">
        <v>9</v>
      </c>
      <c r="B102" s="132" t="s">
        <v>3</v>
      </c>
      <c r="C102" s="133"/>
      <c r="D102" s="133"/>
      <c r="E102" s="134"/>
      <c r="F102" s="2"/>
      <c r="G102" s="2"/>
      <c r="H102" s="2"/>
      <c r="I102" s="2"/>
      <c r="J102" s="2"/>
      <c r="K102" s="2"/>
      <c r="N102" s="2"/>
      <c r="Q102" s="2"/>
      <c r="T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</row>
    <row r="103" spans="1:86" ht="12.75" customHeight="1">
      <c r="A103" s="7">
        <v>4</v>
      </c>
      <c r="B103" s="132" t="s">
        <v>38</v>
      </c>
      <c r="C103" s="133"/>
      <c r="D103" s="133"/>
      <c r="E103" s="134"/>
      <c r="F103" s="2"/>
      <c r="G103" s="2"/>
      <c r="H103" s="2"/>
      <c r="I103" s="2"/>
      <c r="J103" s="2"/>
      <c r="K103" s="2"/>
      <c r="N103" s="2"/>
      <c r="Q103" s="2"/>
      <c r="T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</row>
    <row r="104" spans="1:86" ht="12.75" customHeight="1">
      <c r="A104" s="7">
        <v>6</v>
      </c>
      <c r="B104" s="132" t="s">
        <v>2</v>
      </c>
      <c r="C104" s="133"/>
      <c r="D104" s="133"/>
      <c r="E104" s="134"/>
      <c r="F104" s="2"/>
      <c r="G104" s="2"/>
      <c r="H104" s="2"/>
      <c r="I104" s="2"/>
      <c r="J104" s="2"/>
      <c r="K104" s="2"/>
      <c r="N104" s="2"/>
      <c r="Q104" s="2"/>
      <c r="T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1:86" ht="12.75" customHeight="1">
      <c r="A105" s="7">
        <v>2</v>
      </c>
      <c r="B105" s="132" t="s">
        <v>1</v>
      </c>
      <c r="C105" s="133"/>
      <c r="D105" s="133"/>
      <c r="E105" s="134"/>
      <c r="F105" s="8"/>
      <c r="G105" s="2"/>
      <c r="H105" s="2"/>
      <c r="I105" s="2"/>
      <c r="J105" s="2"/>
      <c r="K105" s="2"/>
      <c r="N105" s="2"/>
      <c r="Q105" s="2"/>
      <c r="T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1:86" ht="12.75" customHeight="1">
      <c r="A106" s="7">
        <v>8</v>
      </c>
      <c r="B106" s="132" t="s">
        <v>35</v>
      </c>
      <c r="C106" s="133"/>
      <c r="D106" s="133"/>
      <c r="E106" s="134"/>
      <c r="F106" s="2"/>
      <c r="G106" s="2"/>
      <c r="H106" s="2"/>
      <c r="I106" s="2"/>
      <c r="J106" s="2"/>
      <c r="K106" s="2"/>
      <c r="N106" s="2"/>
      <c r="Q106" s="2"/>
      <c r="T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1:86">
      <c r="A107" s="7">
        <v>5</v>
      </c>
      <c r="B107" s="132" t="s">
        <v>36</v>
      </c>
      <c r="C107" s="133"/>
      <c r="D107" s="133"/>
      <c r="E107" s="134"/>
      <c r="F107" s="2"/>
      <c r="G107" s="2"/>
      <c r="H107" s="2"/>
      <c r="I107" s="2"/>
      <c r="J107" s="2"/>
      <c r="K107" s="2"/>
      <c r="N107" s="2"/>
      <c r="Q107" s="2"/>
      <c r="T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1:86">
      <c r="A108" s="7">
        <v>1</v>
      </c>
      <c r="B108" s="132" t="s">
        <v>0</v>
      </c>
      <c r="C108" s="133"/>
      <c r="D108" s="133"/>
      <c r="E108" s="134"/>
      <c r="F108" s="2"/>
      <c r="G108" s="2"/>
      <c r="H108" s="2"/>
      <c r="I108" s="2"/>
      <c r="J108" s="2"/>
      <c r="K108" s="2"/>
      <c r="N108" s="2"/>
      <c r="Q108" s="2"/>
      <c r="T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1:86">
      <c r="A109" s="7">
        <v>7</v>
      </c>
      <c r="B109" s="117" t="s">
        <v>37</v>
      </c>
      <c r="C109" s="118"/>
      <c r="D109" s="118"/>
      <c r="E109" s="119"/>
      <c r="F109" s="2"/>
      <c r="G109" s="2"/>
      <c r="H109" s="2"/>
      <c r="I109" s="2"/>
      <c r="J109" s="2"/>
      <c r="K109" s="2"/>
      <c r="N109" s="2"/>
      <c r="Q109" s="2"/>
      <c r="T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1:86">
      <c r="B110" s="5"/>
      <c r="C110" s="2"/>
      <c r="D110" s="2"/>
      <c r="E110" s="2"/>
      <c r="F110" s="2"/>
      <c r="G110" s="2"/>
      <c r="H110" s="2"/>
      <c r="I110" s="2"/>
      <c r="J110" s="2"/>
      <c r="K110" s="2"/>
      <c r="N110" s="2"/>
      <c r="Q110" s="2"/>
      <c r="T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1:86" ht="13.9">
      <c r="A111" s="6"/>
      <c r="B111" s="5"/>
      <c r="C111" s="2"/>
      <c r="D111" s="2"/>
      <c r="E111" s="2"/>
      <c r="F111" s="2"/>
      <c r="G111" s="2"/>
      <c r="H111" s="2"/>
      <c r="I111" s="2"/>
      <c r="J111" s="2"/>
      <c r="K111" s="2"/>
      <c r="N111" s="2"/>
      <c r="Q111" s="2"/>
      <c r="T111" s="2"/>
      <c r="V111" s="2"/>
      <c r="W111" s="2"/>
      <c r="X111" s="2"/>
      <c r="Y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</sheetData>
  <sheetProtection selectLockedCells="1" selectUnlockedCells="1"/>
  <mergeCells count="157">
    <mergeCell ref="A1:S1"/>
    <mergeCell ref="U1:AM1"/>
    <mergeCell ref="B2:K2"/>
    <mergeCell ref="L2:M2"/>
    <mergeCell ref="O2:P2"/>
    <mergeCell ref="R2:S2"/>
    <mergeCell ref="A4:B12"/>
    <mergeCell ref="F4:G4"/>
    <mergeCell ref="I4:J4"/>
    <mergeCell ref="F5:G5"/>
    <mergeCell ref="I5:J5"/>
    <mergeCell ref="F6:G6"/>
    <mergeCell ref="I6:J6"/>
    <mergeCell ref="C4:E12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A13:S13"/>
    <mergeCell ref="A14:B22"/>
    <mergeCell ref="F14:G14"/>
    <mergeCell ref="I14:J14"/>
    <mergeCell ref="F15:G15"/>
    <mergeCell ref="I15:J15"/>
    <mergeCell ref="F16:G16"/>
    <mergeCell ref="I16:J16"/>
    <mergeCell ref="C14:E22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A23:S23"/>
    <mergeCell ref="A24:B32"/>
    <mergeCell ref="F24:G24"/>
    <mergeCell ref="I24:J24"/>
    <mergeCell ref="F25:G25"/>
    <mergeCell ref="I25:J25"/>
    <mergeCell ref="F26:G26"/>
    <mergeCell ref="I26:J26"/>
    <mergeCell ref="C24:E32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A34:B42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A47:S47"/>
    <mergeCell ref="A80:S80"/>
    <mergeCell ref="A81:S81"/>
    <mergeCell ref="A82:A83"/>
    <mergeCell ref="B82:E83"/>
    <mergeCell ref="F82:G82"/>
    <mergeCell ref="H82:J82"/>
    <mergeCell ref="K82:N82"/>
    <mergeCell ref="O82:S82"/>
    <mergeCell ref="H83:I83"/>
    <mergeCell ref="K83:L83"/>
    <mergeCell ref="M83:N83"/>
    <mergeCell ref="P83:Q83"/>
    <mergeCell ref="B84:E84"/>
    <mergeCell ref="H84:I84"/>
    <mergeCell ref="K84:L84"/>
    <mergeCell ref="M84:N84"/>
    <mergeCell ref="P84:Q84"/>
    <mergeCell ref="B85:E85"/>
    <mergeCell ref="H85:I85"/>
    <mergeCell ref="K85:L85"/>
    <mergeCell ref="M85:N85"/>
    <mergeCell ref="P85:Q85"/>
    <mergeCell ref="B86:E86"/>
    <mergeCell ref="H86:I86"/>
    <mergeCell ref="K86:L86"/>
    <mergeCell ref="M86:N86"/>
    <mergeCell ref="P86:Q86"/>
    <mergeCell ref="B87:E87"/>
    <mergeCell ref="H87:I87"/>
    <mergeCell ref="K87:L87"/>
    <mergeCell ref="M87:N87"/>
    <mergeCell ref="P87:Q87"/>
    <mergeCell ref="K92:L92"/>
    <mergeCell ref="M92:N92"/>
    <mergeCell ref="P92:Q92"/>
    <mergeCell ref="B88:E88"/>
    <mergeCell ref="H88:I88"/>
    <mergeCell ref="K88:L88"/>
    <mergeCell ref="M88:N88"/>
    <mergeCell ref="P88:Q88"/>
    <mergeCell ref="B89:E89"/>
    <mergeCell ref="H89:I89"/>
    <mergeCell ref="K89:L89"/>
    <mergeCell ref="M89:N89"/>
    <mergeCell ref="P89:Q89"/>
    <mergeCell ref="B109:E109"/>
    <mergeCell ref="A33:S33"/>
    <mergeCell ref="C34:E42"/>
    <mergeCell ref="A99:S99"/>
    <mergeCell ref="B101:E101"/>
    <mergeCell ref="B102:E102"/>
    <mergeCell ref="B103:E103"/>
    <mergeCell ref="B104:E104"/>
    <mergeCell ref="B105:E105"/>
    <mergeCell ref="B91:E91"/>
    <mergeCell ref="H91:I91"/>
    <mergeCell ref="K91:L91"/>
    <mergeCell ref="M91:N91"/>
    <mergeCell ref="B106:E106"/>
    <mergeCell ref="B107:E107"/>
    <mergeCell ref="B108:E108"/>
    <mergeCell ref="B90:E90"/>
    <mergeCell ref="H90:I90"/>
    <mergeCell ref="K90:L90"/>
    <mergeCell ref="M90:N90"/>
    <mergeCell ref="P90:Q90"/>
    <mergeCell ref="P91:Q91"/>
    <mergeCell ref="B92:E92"/>
    <mergeCell ref="H92:I92"/>
  </mergeCells>
  <pageMargins left="0.78749999999999998" right="0.19652777777777777" top="0.55138888888888893" bottom="0.55138888888888893" header="0.51181102362204722" footer="0.51181102362204722"/>
  <pageSetup paperSize="9" scale="87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KL (9)</vt:lpstr>
      <vt:lpstr>'KL (9)'!Druckbereich</vt:lpstr>
      <vt:lpstr>'KL (9)'!erster_Kampftag</vt:lpstr>
      <vt:lpstr>'KL (9)'!Excel_BuiltIn_Print_Area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Lange</dc:creator>
  <cp:lastModifiedBy>Martin Schmidt</cp:lastModifiedBy>
  <cp:lastPrinted>2024-03-14T16:18:45Z</cp:lastPrinted>
  <dcterms:created xsi:type="dcterms:W3CDTF">2024-03-12T19:02:17Z</dcterms:created>
  <dcterms:modified xsi:type="dcterms:W3CDTF">2024-03-16T12:40:34Z</dcterms:modified>
</cp:coreProperties>
</file>